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11985" yWindow="45" windowWidth="12030" windowHeight="10095" tabRatio="843"/>
  </bookViews>
  <sheets>
    <sheet name="1Macro" sheetId="52" r:id="rId1"/>
    <sheet name="2RevDP" sheetId="3" r:id="rId2"/>
    <sheet name="3ExpDP" sheetId="11" r:id="rId3"/>
    <sheet name="4nfaDP" sheetId="6" r:id="rId4"/>
    <sheet name="5faDP" sheetId="7" r:id="rId5"/>
    <sheet name="6LiabDP" sheetId="8" r:id="rId6"/>
    <sheet name="7tbl8" sheetId="14" r:id="rId7"/>
    <sheet name="8GovOp" sheetId="15" r:id="rId8"/>
    <sheet name="8a-b nlbDP" sheetId="16" r:id="rId9"/>
    <sheet name="9HZZO" sheetId="17" r:id="rId10"/>
    <sheet name="10HV" sheetId="19" r:id="rId11"/>
    <sheet name="11FZOEU" sheetId="20" r:id="rId12"/>
    <sheet name="12HAC" sheetId="34" r:id="rId13"/>
    <sheet name="13HC" sheetId="37" r:id="rId14"/>
    <sheet name="14DAB" sheetId="36" r:id="rId15"/>
    <sheet name="15HFP" sheetId="38" r:id="rId16"/>
    <sheet name="16AUDIO" sheetId="35" r:id="rId17"/>
    <sheet name="17CERP" sheetId="39" r:id="rId18"/>
    <sheet name="18CCG-econ" sheetId="21" r:id="rId19"/>
    <sheet name="19CCG-lev" sheetId="22" r:id="rId20"/>
    <sheet name="19a-b nlbDP" sheetId="24" r:id="rId21"/>
    <sheet name="20c LG-econ" sheetId="25" r:id="rId22"/>
    <sheet name="21c CGG-econ" sheetId="26" r:id="rId23"/>
    <sheet name="22c CGG-lev" sheetId="27" r:id="rId24"/>
    <sheet name="24 DOM.DEBT (1)" sheetId="28" r:id="rId25"/>
    <sheet name="24  DOM.DEBT (2)" sheetId="31" r:id="rId26"/>
    <sheet name="24  DOM.DEBT (3)" sheetId="33" r:id="rId27"/>
    <sheet name="25 T-BILLS" sheetId="40" r:id="rId28"/>
    <sheet name="Deficit-Surplus" sheetId="60" r:id="rId29"/>
  </sheets>
  <externalReferences>
    <externalReference r:id="rId30"/>
    <externalReference r:id="rId31"/>
    <externalReference r:id="rId32"/>
    <externalReference r:id="rId33"/>
    <externalReference r:id="rId34"/>
    <externalReference r:id="rId35"/>
    <externalReference r:id="rId36"/>
  </externalReferences>
  <definedNames>
    <definedName name="a">[1]CIJENE!$G$7:$G$26</definedName>
    <definedName name="b">[1]CIJENE!$P$7:$R$29</definedName>
    <definedName name="ć" localSheetId="0">[2]NEFTRANS!#REF!</definedName>
    <definedName name="ć" localSheetId="28">[2]NEFTRANS!#REF!</definedName>
    <definedName name="ć">[2]NEFTRANS!#REF!</definedName>
    <definedName name="d">[1]CIJENE!$A$2:$R$24</definedName>
    <definedName name="Datum_graf" localSheetId="0">+OFFSET([3]Sheet1!$A$15,0,0,COUNTA([3]Sheet1!$A:$A)-14)</definedName>
    <definedName name="Datum_graf" localSheetId="28">+OFFSET([4]Sheet1!$A$15,0,0,COUNTA([4]Sheet1!$A:$A)-14)</definedName>
    <definedName name="Datum_graf">+OFFSET([5]Sheet1!$A$15,0,0,COUNTA([5]Sheet1!$A:$A)-14)</definedName>
    <definedName name="DEV_070_SQL2K12_GFS_DEV_GodisnjiPodaci" localSheetId="26" hidden="1">'24  DOM.DEBT (3)'!$A$5:$F$32</definedName>
    <definedName name="DEV_070_SQL2K12_GFS_DEV_GodisnjiSkupoviPodataka" localSheetId="25" hidden="1">'24  DOM.DEBT (2)'!#REF!</definedName>
    <definedName name="DEV_070_SQL2K12_GFS_DEV_GodisnjiSkupoviPodataka" localSheetId="24" hidden="1">'24 DOM.DEBT (1)'!$A$5:$F$31</definedName>
    <definedName name="Domaci_graf" localSheetId="0">+OFFSET([3]Sheet1!$C$15,0,0,COUNTA([3]Sheet1!$A:$A)-14)</definedName>
    <definedName name="Domaci_graf" localSheetId="28">+OFFSET([4]Sheet1!$C$15,0,0,COUNTA([4]Sheet1!$A:$A)-14)</definedName>
    <definedName name="Domaci_graf">+OFFSET([5]Sheet1!$C$15,0,0,COUNTA([5]Sheet1!$A:$A)-14)</definedName>
    <definedName name="F" localSheetId="0">[2]NEFTRANS!#REF!</definedName>
    <definedName name="F" localSheetId="28">[2]NEFTRANS!#REF!</definedName>
    <definedName name="F">[2]NEFTRANS!#REF!</definedName>
    <definedName name="Graf8" localSheetId="8" hidden="1">'8a-b nlbDP'!#REF!</definedName>
    <definedName name="I" localSheetId="0">[6]NEFTRANS!#REF!</definedName>
    <definedName name="I" localSheetId="28">[6]NEFTRANS!#REF!</definedName>
    <definedName name="I">[6]NEFTRANS!#REF!</definedName>
    <definedName name="IdiNa1">[7]!IdiNa1</definedName>
    <definedName name="IdiNa10">[7]!IdiNa10</definedName>
    <definedName name="IdiNa11">[7]!IdiNa11</definedName>
    <definedName name="IdiNa12">[7]!IdiNa12</definedName>
    <definedName name="IdiNa13">[7]!IdiNa13</definedName>
    <definedName name="IdiNa14">[7]!IdiNa14</definedName>
    <definedName name="IdiNa15">[7]!IdiNa15</definedName>
    <definedName name="IdiNa16">[7]!IdiNa16</definedName>
    <definedName name="IdiNa17">[7]!IdiNa17</definedName>
    <definedName name="IdiNa18">[7]!IdiNa18</definedName>
    <definedName name="IdiNa19">[7]!IdiNa19</definedName>
    <definedName name="IdiNa2">[7]!IdiNa2</definedName>
    <definedName name="IdiNa20">[7]!IdiNa20</definedName>
    <definedName name="IdiNa21">[7]!IdiNa21</definedName>
    <definedName name="IdiNa22">[7]!IdiNa22</definedName>
    <definedName name="IdiNa23">[7]!IdiNa23</definedName>
    <definedName name="IdiNa24">[7]!IdiNa24</definedName>
    <definedName name="IdiNa25">[7]!IdiNa25</definedName>
    <definedName name="IdiNa26">[7]!IdiNa26</definedName>
    <definedName name="IdiNa27">[7]!IdiNa27</definedName>
    <definedName name="IdiNa28">[7]!IdiNa28</definedName>
    <definedName name="IdiNa29">[7]!IdiNa29</definedName>
    <definedName name="IdiNa3">[7]!IdiNa3</definedName>
    <definedName name="IdiNa30">[7]!IdiNa30</definedName>
    <definedName name="IdiNa31">[7]!IdiNa31</definedName>
    <definedName name="IdiNa32">[7]!IdiNa32</definedName>
    <definedName name="IdiNa33">[7]!IdiNa33</definedName>
    <definedName name="IdiNa34">[7]!IdiNa34</definedName>
    <definedName name="IdiNa35">[7]!IdiNa35</definedName>
    <definedName name="IdiNa4">[7]!IdiNa4</definedName>
    <definedName name="IdiNa5">[7]!IdiNa5</definedName>
    <definedName name="IdiNa6">[7]!IdiNa6</definedName>
    <definedName name="IdiNa7">[7]!IdiNa7</definedName>
    <definedName name="IdiNa8">[7]!IdiNa8</definedName>
    <definedName name="IdiNa9">[7]!IdiNa9</definedName>
    <definedName name="Inozemni_graf" localSheetId="0">+OFFSET([3]Sheet1!$B$15,0,0,COUNTA([3]Sheet1!$A:$A)-14)</definedName>
    <definedName name="Inozemni_graf" localSheetId="28">+OFFSET([4]Sheet1!$B$15,0,0,COUNTA([4]Sheet1!$A:$A)-14)</definedName>
    <definedName name="Inozemni_graf">+OFFSET([5]Sheet1!$B$15,0,0,COUNTA([5]Sheet1!$A:$A)-14)</definedName>
    <definedName name="_xlnm.Print_Titles" localSheetId="27">'25 T-BILLS'!$A:$A,'25 T-BILLS'!$1:$4</definedName>
    <definedName name="K" localSheetId="0">[6]NEFTRANS!#REF!</definedName>
    <definedName name="K" localSheetId="28">[6]NEFTRANS!#REF!</definedName>
    <definedName name="K">[6]NEFTRANS!#REF!</definedName>
    <definedName name="kkk" localSheetId="0" hidden="1">{#N/A,#N/A,FALSE,"CIJENE"}</definedName>
    <definedName name="kkk" localSheetId="28" hidden="1">{#N/A,#N/A,FALSE,"CIJENE"}</definedName>
    <definedName name="kkk" hidden="1">{#N/A,#N/A,FALSE,"CIJENE"}</definedName>
    <definedName name="M" localSheetId="0">[6]NEFTRANS!#REF!</definedName>
    <definedName name="M" localSheetId="28">[6]NEFTRANS!#REF!</definedName>
    <definedName name="M">[6]NEFTRANS!#REF!</definedName>
    <definedName name="MAJA" localSheetId="0" hidden="1">{#N/A,#N/A,FALSE,"CIJENE"}</definedName>
    <definedName name="MAJA" localSheetId="28" hidden="1">{#N/A,#N/A,FALSE,"CIJENE"}</definedName>
    <definedName name="MAJA" hidden="1">{#N/A,#N/A,FALSE,"CIJENE"}</definedName>
    <definedName name="Medjugodisnja_graf" localSheetId="0">+OFFSET([3]Sheet1!$E$15,0,0,COUNTA([3]Sheet1!$A:$A)-14)</definedName>
    <definedName name="Medjugodisnja_graf" localSheetId="28">+OFFSET([4]Sheet1!$E$15,0,0,COUNTA([4]Sheet1!$A:$A)-14)</definedName>
    <definedName name="Medjugodisnja_graf">+OFFSET([5]Sheet1!$E$15,0,0,COUNTA([5]Sheet1!$A:$A)-14)</definedName>
    <definedName name="N" localSheetId="0">[6]NEFTRANS!#REF!</definedName>
    <definedName name="N" localSheetId="28">[6]NEFTRANS!#REF!</definedName>
    <definedName name="N">[6]NEFTRANS!#REF!</definedName>
    <definedName name="novo" localSheetId="0">[2]NEFTRANS!#REF!</definedName>
    <definedName name="novo" localSheetId="28">[2]NEFTRANS!#REF!</definedName>
    <definedName name="novo">[2]NEFTRANS!#REF!</definedName>
    <definedName name="P" localSheetId="0">[6]NEFTRANS!#REF!</definedName>
    <definedName name="P" localSheetId="28">[6]NEFTRANS!#REF!</definedName>
    <definedName name="P">[6]NEFTRANS!#REF!</definedName>
    <definedName name="_xlnm.Print_Area" localSheetId="10">'10HV'!$A$1:$N$44</definedName>
    <definedName name="_xlnm.Print_Area" localSheetId="11">'11FZOEU'!$A$1:$N$44</definedName>
    <definedName name="_xlnm.Print_Area" localSheetId="13">'13HC'!$A$1:$N$44</definedName>
    <definedName name="_xlnm.Print_Area" localSheetId="14">'14DAB'!$A$1:$N$44</definedName>
    <definedName name="_xlnm.Print_Area" localSheetId="17">'17CERP'!$A$1:$N$44</definedName>
    <definedName name="_xlnm.Print_Area" localSheetId="18">'18CCG-econ'!$A$1:$N$47</definedName>
    <definedName name="_xlnm.Print_Area" localSheetId="20">'19a-b nlbDP'!$A$1:$G$100</definedName>
    <definedName name="_xlnm.Print_Area" localSheetId="19">'19CCG-lev'!$A$1:$N$53</definedName>
    <definedName name="_xlnm.Print_Area" localSheetId="0">'1Macro'!$A$1:$P$40</definedName>
    <definedName name="_xlnm.Print_Area" localSheetId="23">'22c CGG-lev'!$A$1:$K$62</definedName>
    <definedName name="_xlnm.Print_Area" localSheetId="25">'24  DOM.DEBT (2)'!$A$1:$F$35</definedName>
    <definedName name="_xlnm.Print_Area" localSheetId="24">'24 DOM.DEBT (1)'!$A$1:$F$34</definedName>
    <definedName name="_xlnm.Print_Area" localSheetId="27">'25 T-BILLS'!$A$1:$Y$61</definedName>
    <definedName name="_xlnm.Print_Area" localSheetId="1">'2RevDP'!$A$1:$N$49</definedName>
    <definedName name="_xlnm.Print_Area" localSheetId="2">'3ExpDP'!$A$1:$N$38</definedName>
    <definedName name="_xlnm.Print_Area" localSheetId="3">'4nfaDP'!$A$1:$N$42</definedName>
    <definedName name="_xlnm.Print_Area" localSheetId="4">'5faDP'!$A$1:$N$36</definedName>
    <definedName name="_xlnm.Print_Area" localSheetId="5">'6LiabDP'!$A$1:$N$32</definedName>
    <definedName name="_xlnm.Print_Area" localSheetId="6">'7tbl8'!$A$1:$G$72</definedName>
    <definedName name="_xlnm.Print_Area" localSheetId="8">'8a-b nlbDP'!$A$1:$G$101</definedName>
    <definedName name="_xlnm.Print_Area" localSheetId="7">'8GovOp'!$A$1:$N$35</definedName>
    <definedName name="_xlnm.Print_Area" localSheetId="9">'9HZZO'!$A$1:$N$46</definedName>
    <definedName name="_xlnm.Print_Area" localSheetId="28">'Deficit-Surplus'!$A$1:$F$25</definedName>
    <definedName name="_xlnm.Print_Area">#REF!</definedName>
    <definedName name="PRINT_AREA_MI" localSheetId="0">#REF!</definedName>
    <definedName name="PRINT_AREA_MI" localSheetId="28">#REF!</definedName>
    <definedName name="PRINT_AREA_MI">#REF!</definedName>
    <definedName name="SAPBEXhrIndnt" hidden="1">1</definedName>
    <definedName name="SAPBEXrevision" hidden="1">1</definedName>
    <definedName name="SAPBEXsysID" hidden="1">"QBW"</definedName>
    <definedName name="SAPBEXwbID" hidden="1">"1LPFKRT4K8436PGL2IJVSIW7G"</definedName>
    <definedName name="U" localSheetId="0">[6]NEFTRANS!#REF!</definedName>
    <definedName name="U" localSheetId="28">[6]NEFTRANS!#REF!</definedName>
    <definedName name="U">[6]NEFTRANS!#REF!</definedName>
    <definedName name="und" localSheetId="0" hidden="1">{#N/A,#N/A,FALSE,"CIJENE"}</definedName>
    <definedName name="und" localSheetId="28" hidden="1">{#N/A,#N/A,FALSE,"CIJENE"}</definedName>
    <definedName name="und" hidden="1">{#N/A,#N/A,FALSE,"CIJENE"}</definedName>
    <definedName name="Vanjskipodaci_1" localSheetId="25" hidden="1">'24  DOM.DEBT (2)'!$A$5:$F$32</definedName>
    <definedName name="Vanjskipodaci_1" localSheetId="27" hidden="1">'25 T-BILLS'!#REF!</definedName>
    <definedName name="wrn.CIJENE." localSheetId="0" hidden="1">{#N/A,#N/A,FALSE,"CIJENE"}</definedName>
    <definedName name="wrn.CIJENE." localSheetId="28" hidden="1">{#N/A,#N/A,FALSE,"CIJENE"}</definedName>
    <definedName name="wrn.CIJENE." hidden="1">{#N/A,#N/A,FALSE,"CIJENE"}</definedName>
  </definedNames>
  <calcPr calcId="162913"/>
</workbook>
</file>

<file path=xl/calcChain.xml><?xml version="1.0" encoding="utf-8"?>
<calcChain xmlns="http://schemas.openxmlformats.org/spreadsheetml/2006/main">
  <c r="A44" i="35" l="1"/>
  <c r="A41" i="38" l="1"/>
  <c r="A45" i="34"/>
</calcChain>
</file>

<file path=xl/connections.xml><?xml version="1.0" encoding="utf-8"?>
<connections xmlns="http://schemas.openxmlformats.org/spreadsheetml/2006/main">
  <connection id="1" keepAlive="1" name="DEV-070-SQL2K12 GFS_DEV GodisnjiPodaci10" type="5" refreshedVersion="6" deleted="1" saveData="1">
    <dbPr connection="" command=""/>
  </connection>
  <connection id="2" keepAlive="1" name="DEV-070-SQL2K12 GFS_DEV GodisnjiPodaci11" type="5" refreshedVersion="6" deleted="1" saveData="1">
    <dbPr connection="" command=""/>
  </connection>
  <connection id="3" keepAlive="1" name="DEV-070-SQL2K12 GFS_DEV GodisnjiSkupoviPodataka6" type="5" refreshedVersion="6" deleted="1" saveData="1">
    <dbPr connection="" command=""/>
  </connection>
</connections>
</file>

<file path=xl/sharedStrings.xml><?xml version="1.0" encoding="utf-8"?>
<sst xmlns="http://schemas.openxmlformats.org/spreadsheetml/2006/main" count="2389" uniqueCount="691">
  <si>
    <t>(000 HRK)</t>
  </si>
  <si>
    <t>1</t>
  </si>
  <si>
    <t>11</t>
  </si>
  <si>
    <t>111</t>
  </si>
  <si>
    <t>1111</t>
  </si>
  <si>
    <t>1112</t>
  </si>
  <si>
    <t>113</t>
  </si>
  <si>
    <t>114</t>
  </si>
  <si>
    <t>1141</t>
  </si>
  <si>
    <t>11411</t>
  </si>
  <si>
    <t>11412</t>
  </si>
  <si>
    <t>1142</t>
  </si>
  <si>
    <t>11421</t>
  </si>
  <si>
    <t>11422</t>
  </si>
  <si>
    <t>11423</t>
  </si>
  <si>
    <t>11424</t>
  </si>
  <si>
    <t>11425</t>
  </si>
  <si>
    <t>11426</t>
  </si>
  <si>
    <t>11427</t>
  </si>
  <si>
    <t>11428</t>
  </si>
  <si>
    <t>115</t>
  </si>
  <si>
    <t>116</t>
  </si>
  <si>
    <t>12</t>
  </si>
  <si>
    <t>121</t>
  </si>
  <si>
    <t>1211</t>
  </si>
  <si>
    <t>1212</t>
  </si>
  <si>
    <t>1213</t>
  </si>
  <si>
    <t>1214</t>
  </si>
  <si>
    <t>13</t>
  </si>
  <si>
    <t>14</t>
  </si>
  <si>
    <t>141</t>
  </si>
  <si>
    <t>1411</t>
  </si>
  <si>
    <t>1412</t>
  </si>
  <si>
    <t>1413</t>
  </si>
  <si>
    <t>1415</t>
  </si>
  <si>
    <t>142</t>
  </si>
  <si>
    <t>1421</t>
  </si>
  <si>
    <t>1422</t>
  </si>
  <si>
    <t>1423</t>
  </si>
  <si>
    <t>143</t>
  </si>
  <si>
    <t>144</t>
  </si>
  <si>
    <t>145</t>
  </si>
  <si>
    <t>REVENUE</t>
  </si>
  <si>
    <t>2</t>
  </si>
  <si>
    <t>21</t>
  </si>
  <si>
    <t>211</t>
  </si>
  <si>
    <t>212</t>
  </si>
  <si>
    <t>22</t>
  </si>
  <si>
    <t>24</t>
  </si>
  <si>
    <t>241</t>
  </si>
  <si>
    <t>242</t>
  </si>
  <si>
    <t>25</t>
  </si>
  <si>
    <t>251</t>
  </si>
  <si>
    <t>252</t>
  </si>
  <si>
    <t>26</t>
  </si>
  <si>
    <t>261</t>
  </si>
  <si>
    <t>2611</t>
  </si>
  <si>
    <t>2612</t>
  </si>
  <si>
    <t>262</t>
  </si>
  <si>
    <t>2621</t>
  </si>
  <si>
    <t>2622</t>
  </si>
  <si>
    <t>263</t>
  </si>
  <si>
    <t>2631</t>
  </si>
  <si>
    <t>2632</t>
  </si>
  <si>
    <t>27</t>
  </si>
  <si>
    <t>271</t>
  </si>
  <si>
    <t>272</t>
  </si>
  <si>
    <t>273</t>
  </si>
  <si>
    <t>28</t>
  </si>
  <si>
    <t>281</t>
  </si>
  <si>
    <t>282</t>
  </si>
  <si>
    <t>2821</t>
  </si>
  <si>
    <t>2822</t>
  </si>
  <si>
    <t>EXPENSE</t>
  </si>
  <si>
    <t>31</t>
  </si>
  <si>
    <t>31,1</t>
  </si>
  <si>
    <t>31,2</t>
  </si>
  <si>
    <t>311</t>
  </si>
  <si>
    <t>311,1</t>
  </si>
  <si>
    <t>311,2</t>
  </si>
  <si>
    <t>3111</t>
  </si>
  <si>
    <t>3111,1</t>
  </si>
  <si>
    <t>3111,2</t>
  </si>
  <si>
    <t>3112</t>
  </si>
  <si>
    <t>3112,1</t>
  </si>
  <si>
    <t>3112,2</t>
  </si>
  <si>
    <t>3113</t>
  </si>
  <si>
    <t>3113,1</t>
  </si>
  <si>
    <t>3113,2</t>
  </si>
  <si>
    <t>312</t>
  </si>
  <si>
    <t>312,1</t>
  </si>
  <si>
    <t>312,2</t>
  </si>
  <si>
    <t>313</t>
  </si>
  <si>
    <t>313,1</t>
  </si>
  <si>
    <t>313,2</t>
  </si>
  <si>
    <t>314</t>
  </si>
  <si>
    <t>314,1</t>
  </si>
  <si>
    <t>314,2</t>
  </si>
  <si>
    <t>3141</t>
  </si>
  <si>
    <t>3141,1</t>
  </si>
  <si>
    <t>3141,2</t>
  </si>
  <si>
    <t>3142</t>
  </si>
  <si>
    <t>3142,1</t>
  </si>
  <si>
    <t>3142,2</t>
  </si>
  <si>
    <t>3143</t>
  </si>
  <si>
    <t>3144</t>
  </si>
  <si>
    <t>3144,1</t>
  </si>
  <si>
    <t>3144,2</t>
  </si>
  <si>
    <t>32</t>
  </si>
  <si>
    <t>321</t>
  </si>
  <si>
    <t>3212</t>
  </si>
  <si>
    <t>3213</t>
  </si>
  <si>
    <t>3213,1</t>
  </si>
  <si>
    <t>3213,2</t>
  </si>
  <si>
    <t>3214</t>
  </si>
  <si>
    <t>3214,1</t>
  </si>
  <si>
    <t>3214,2</t>
  </si>
  <si>
    <t>3215</t>
  </si>
  <si>
    <t>3215,1</t>
  </si>
  <si>
    <t>3215,2</t>
  </si>
  <si>
    <t>322</t>
  </si>
  <si>
    <t>3222</t>
  </si>
  <si>
    <t>3224</t>
  </si>
  <si>
    <t>3224,1</t>
  </si>
  <si>
    <t>3224,2</t>
  </si>
  <si>
    <t>3225</t>
  </si>
  <si>
    <t>3225,1</t>
  </si>
  <si>
    <t>3225,2</t>
  </si>
  <si>
    <t>323</t>
  </si>
  <si>
    <t>33</t>
  </si>
  <si>
    <t>331</t>
  </si>
  <si>
    <t>3312</t>
  </si>
  <si>
    <t>3313</t>
  </si>
  <si>
    <t>3313,1</t>
  </si>
  <si>
    <t>3313,2</t>
  </si>
  <si>
    <t>3314</t>
  </si>
  <si>
    <t>3314,1</t>
  </si>
  <si>
    <t>3314,2</t>
  </si>
  <si>
    <t>332</t>
  </si>
  <si>
    <t>3322</t>
  </si>
  <si>
    <t>3323</t>
  </si>
  <si>
    <t>3323,1</t>
  </si>
  <si>
    <t>3323,2</t>
  </si>
  <si>
    <t>3324</t>
  </si>
  <si>
    <t>3324,1</t>
  </si>
  <si>
    <t>3324,2</t>
  </si>
  <si>
    <t>33,3</t>
  </si>
  <si>
    <t>332,1</t>
  </si>
  <si>
    <t>33-32</t>
  </si>
  <si>
    <t>331,1</t>
  </si>
  <si>
    <t>33,1</t>
  </si>
  <si>
    <t>332,2</t>
  </si>
  <si>
    <t>331,2</t>
  </si>
  <si>
    <t>33,2</t>
  </si>
  <si>
    <t>1-2</t>
  </si>
  <si>
    <t>1-2-31</t>
  </si>
  <si>
    <t>131</t>
  </si>
  <si>
    <t>132</t>
  </si>
  <si>
    <t>133</t>
  </si>
  <si>
    <t>1331</t>
  </si>
  <si>
    <t>1332</t>
  </si>
  <si>
    <t>NET-GROSS OPERATING BALANCE</t>
  </si>
  <si>
    <t>NET LENDING-BORROWING</t>
  </si>
  <si>
    <t>FINANCING</t>
  </si>
  <si>
    <t>322,2</t>
  </si>
  <si>
    <t>322,1</t>
  </si>
  <si>
    <t>321,1</t>
  </si>
  <si>
    <t>32,1</t>
  </si>
  <si>
    <t>32,2</t>
  </si>
  <si>
    <t>321,2</t>
  </si>
  <si>
    <t>32,3</t>
  </si>
  <si>
    <t>(1)</t>
  </si>
  <si>
    <t>(2)</t>
  </si>
  <si>
    <t>(3) 1-2</t>
  </si>
  <si>
    <t>(4)</t>
  </si>
  <si>
    <t>(5) 3+4</t>
  </si>
  <si>
    <t>(4) 6-5</t>
  </si>
  <si>
    <t>(5)</t>
  </si>
  <si>
    <t>(6)</t>
  </si>
  <si>
    <t>EUR</t>
  </si>
  <si>
    <t>HRK</t>
  </si>
  <si>
    <t>-</t>
  </si>
  <si>
    <t>REVENUE (A+B)</t>
  </si>
  <si>
    <t>B) Extrabudgetary Users</t>
  </si>
  <si>
    <t xml:space="preserve">    Croatian Institute for Health Insurance </t>
  </si>
  <si>
    <t xml:space="preserve">    Croatian Waters</t>
  </si>
  <si>
    <t xml:space="preserve">    Fund for Environmental Protection and Energy Efficiency</t>
  </si>
  <si>
    <t xml:space="preserve">    Croatian Roads</t>
  </si>
  <si>
    <t xml:space="preserve">    State Agency for Deposit Insurance and Banks Rehabilitation</t>
  </si>
  <si>
    <t xml:space="preserve">    Restructuring and Sale Center</t>
  </si>
  <si>
    <t>EXPENSE (A+B)</t>
  </si>
  <si>
    <t xml:space="preserve">    Acquisition of nonfinancial assets (A+B)</t>
  </si>
  <si>
    <t xml:space="preserve">        A) Budgetary Central Government </t>
  </si>
  <si>
    <t xml:space="preserve">        B) Extrabudgetary Users</t>
  </si>
  <si>
    <t xml:space="preserve">    Disposal of nonfinancial assets</t>
  </si>
  <si>
    <t xml:space="preserve">    Domestic (A+B)</t>
  </si>
  <si>
    <t xml:space="preserve">    Foreign (A+B)</t>
  </si>
  <si>
    <t xml:space="preserve">A) Budgetary Central Government </t>
  </si>
  <si>
    <t>REVENUE (A+B+C)</t>
  </si>
  <si>
    <t>EXPENSE (A+B+C)</t>
  </si>
  <si>
    <t>C) Local Government</t>
  </si>
  <si>
    <t xml:space="preserve">    Acquisition of nonfinancial assets (A+B+C)</t>
  </si>
  <si>
    <t xml:space="preserve">        C) Local Government</t>
  </si>
  <si>
    <t xml:space="preserve">    Disposal of nonfinancial assets (A+B+C)</t>
  </si>
  <si>
    <t xml:space="preserve">    Domestic (A+B+C)</t>
  </si>
  <si>
    <t xml:space="preserve">    Foreign (A+B+C)</t>
  </si>
  <si>
    <t xml:space="preserve">   Taxes</t>
  </si>
  <si>
    <t xml:space="preserve">      Taxes of income, profits and capital gains</t>
  </si>
  <si>
    <t xml:space="preserve">      Taxes on property</t>
  </si>
  <si>
    <t xml:space="preserve">      Taxes on goods and services</t>
  </si>
  <si>
    <t xml:space="preserve">         General taxes on goods and services</t>
  </si>
  <si>
    <t xml:space="preserve">            Value-added taxes</t>
  </si>
  <si>
    <t xml:space="preserve">            Sales taxes</t>
  </si>
  <si>
    <t xml:space="preserve">         Excises</t>
  </si>
  <si>
    <t xml:space="preserve">      Taxes on international trade and transactions</t>
  </si>
  <si>
    <t xml:space="preserve">      Other taxes</t>
  </si>
  <si>
    <t xml:space="preserve">   Social contributions</t>
  </si>
  <si>
    <t xml:space="preserve">   Grants</t>
  </si>
  <si>
    <t xml:space="preserve">   Other revenue</t>
  </si>
  <si>
    <t xml:space="preserve">      Property income</t>
  </si>
  <si>
    <t xml:space="preserve">      Sales of goods and services</t>
  </si>
  <si>
    <t xml:space="preserve">      Fines, penalties, and forfeits</t>
  </si>
  <si>
    <t xml:space="preserve">      Voluntary transfers other than grants </t>
  </si>
  <si>
    <t xml:space="preserve">      Miscellaneous and unidentified revenue </t>
  </si>
  <si>
    <t xml:space="preserve">   Compensation of employees</t>
  </si>
  <si>
    <t xml:space="preserve">      Wages and salaries</t>
  </si>
  <si>
    <t xml:space="preserve">      Social contributions</t>
  </si>
  <si>
    <t xml:space="preserve">   Use of goods and services</t>
  </si>
  <si>
    <t xml:space="preserve">   Interest</t>
  </si>
  <si>
    <t xml:space="preserve">      To nonresidents</t>
  </si>
  <si>
    <t xml:space="preserve">      To residents other than general government</t>
  </si>
  <si>
    <t xml:space="preserve">   Subsidies</t>
  </si>
  <si>
    <t xml:space="preserve">      To public corporations</t>
  </si>
  <si>
    <t xml:space="preserve">      To private enterprises</t>
  </si>
  <si>
    <t xml:space="preserve">      To foreign governments</t>
  </si>
  <si>
    <t xml:space="preserve">         Current </t>
  </si>
  <si>
    <t xml:space="preserve">         Capital </t>
  </si>
  <si>
    <t xml:space="preserve">      To international organizations</t>
  </si>
  <si>
    <t xml:space="preserve">      To other general government units</t>
  </si>
  <si>
    <t xml:space="preserve">   Social benefits</t>
  </si>
  <si>
    <t xml:space="preserve">      Social security benefits </t>
  </si>
  <si>
    <t xml:space="preserve">      Social assistance benefits </t>
  </si>
  <si>
    <t xml:space="preserve">      Employer social benefits </t>
  </si>
  <si>
    <t xml:space="preserve">   Other expense</t>
  </si>
  <si>
    <t xml:space="preserve">      Property expense other than interest</t>
  </si>
  <si>
    <t xml:space="preserve">      Miscellaneous other expense</t>
  </si>
  <si>
    <t xml:space="preserve">   NET ACQUISITION OF NONFINANCIAL ASSETS</t>
  </si>
  <si>
    <t xml:space="preserve">    Acquisition of nonfinancial assets</t>
  </si>
  <si>
    <t xml:space="preserve">      Fixed assets</t>
  </si>
  <si>
    <t xml:space="preserve">       Acquisitions: fixed assets</t>
  </si>
  <si>
    <t xml:space="preserve">       Disposals: fixed assets</t>
  </si>
  <si>
    <t xml:space="preserve">         Buildings and structures</t>
  </si>
  <si>
    <t xml:space="preserve">          Acquisitions: buildings and structures</t>
  </si>
  <si>
    <t xml:space="preserve">          Disposals: buildings and structures</t>
  </si>
  <si>
    <t xml:space="preserve">         Machinery and equipment</t>
  </si>
  <si>
    <t xml:space="preserve">          Acquisitions: machinery and equipment</t>
  </si>
  <si>
    <t xml:space="preserve">          Disposals: machinery and equipment</t>
  </si>
  <si>
    <t xml:space="preserve">         Other fixed assets</t>
  </si>
  <si>
    <t xml:space="preserve">          Acquisitions: other fixed assets</t>
  </si>
  <si>
    <t xml:space="preserve">          Disposals: other fixed assets</t>
  </si>
  <si>
    <t xml:space="preserve">      Inventories </t>
  </si>
  <si>
    <t xml:space="preserve">       Acquisitions: inventories</t>
  </si>
  <si>
    <t xml:space="preserve">       Disposals: inventories</t>
  </si>
  <si>
    <t xml:space="preserve">      Valuables</t>
  </si>
  <si>
    <t xml:space="preserve">       Acquisitions: valuables</t>
  </si>
  <si>
    <t xml:space="preserve">       Disposals: valuables</t>
  </si>
  <si>
    <t xml:space="preserve">      Nonproduced assets</t>
  </si>
  <si>
    <t xml:space="preserve">       Acquisitions: nonproduced assets</t>
  </si>
  <si>
    <t xml:space="preserve">       Disposals: nonproduced assets</t>
  </si>
  <si>
    <t xml:space="preserve">         Land</t>
  </si>
  <si>
    <t xml:space="preserve">          Acquisitions: land</t>
  </si>
  <si>
    <t xml:space="preserve">          Disposals: land</t>
  </si>
  <si>
    <t xml:space="preserve">         Subsoil assets </t>
  </si>
  <si>
    <t xml:space="preserve">          Acquisitions: subsoil assets</t>
  </si>
  <si>
    <t xml:space="preserve">          Disposals: subsoli assets</t>
  </si>
  <si>
    <t xml:space="preserve">         Other naturally occurring assets </t>
  </si>
  <si>
    <t xml:space="preserve">         Intangible nonproduced assets</t>
  </si>
  <si>
    <t xml:space="preserve">          Acquisitions: intangible nonproduced assets</t>
  </si>
  <si>
    <t xml:space="preserve">          Disposals: intangible nonproduced assets</t>
  </si>
  <si>
    <t xml:space="preserve">   NET ACQUISITION OF FINANCIAL ASSETS</t>
  </si>
  <si>
    <t xml:space="preserve">    Acquisition of financial assets</t>
  </si>
  <si>
    <t xml:space="preserve">    Disposals of financial assets</t>
  </si>
  <si>
    <t xml:space="preserve">    Currency and deposits</t>
  </si>
  <si>
    <t xml:space="preserve">      Domestic</t>
  </si>
  <si>
    <t xml:space="preserve">       Acquisition of domestic financial assets</t>
  </si>
  <si>
    <t xml:space="preserve">       Disposals of domestic financial assets</t>
  </si>
  <si>
    <t xml:space="preserve">         Currency and deposits</t>
  </si>
  <si>
    <t xml:space="preserve">         Securities other than shares</t>
  </si>
  <si>
    <t xml:space="preserve">          Acquisition: Securities other than shares</t>
  </si>
  <si>
    <t xml:space="preserve">          Disposals: Securities other than shares</t>
  </si>
  <si>
    <t xml:space="preserve">         Loans</t>
  </si>
  <si>
    <t xml:space="preserve">          Acquisition: Loans</t>
  </si>
  <si>
    <t xml:space="preserve">          Disposals: Loans</t>
  </si>
  <si>
    <t xml:space="preserve">         Shares and other equity</t>
  </si>
  <si>
    <t xml:space="preserve">          Acquisition: Shares and other equity</t>
  </si>
  <si>
    <t xml:space="preserve">          Disposals: Shares and other equity</t>
  </si>
  <si>
    <t xml:space="preserve">      Foreign</t>
  </si>
  <si>
    <t xml:space="preserve">       Acquisition of foreign financial assets</t>
  </si>
  <si>
    <t xml:space="preserve">       Disposals of foreign financial assets</t>
  </si>
  <si>
    <t xml:space="preserve">      Monetary gold and SDRs </t>
  </si>
  <si>
    <t xml:space="preserve">   NET INCURRENCE OF LIABILITIES</t>
  </si>
  <si>
    <t xml:space="preserve">    Repayments</t>
  </si>
  <si>
    <t xml:space="preserve">    Incurrences</t>
  </si>
  <si>
    <t xml:space="preserve">       Domestic repayments</t>
  </si>
  <si>
    <t xml:space="preserve">       Domestic incurrences</t>
  </si>
  <si>
    <t xml:space="preserve">          Repayments: Securities other than shares</t>
  </si>
  <si>
    <t xml:space="preserve">          Incurrences: Securities other than shares</t>
  </si>
  <si>
    <t xml:space="preserve">          Repayments: Loans</t>
  </si>
  <si>
    <t xml:space="preserve">          Incurrences: Loans</t>
  </si>
  <si>
    <t xml:space="preserve">       Foreign repayments</t>
  </si>
  <si>
    <t xml:space="preserve">       Foreign incurrences</t>
  </si>
  <si>
    <t>NET ACQUISITION OF FINANCIAL ASSETS</t>
  </si>
  <si>
    <t>NET INCURRENCE OF LIABILITIES</t>
  </si>
  <si>
    <t xml:space="preserve">      From foreign governments</t>
  </si>
  <si>
    <t xml:space="preserve">      From international organizations</t>
  </si>
  <si>
    <t xml:space="preserve">      From other general government units</t>
  </si>
  <si>
    <t/>
  </si>
  <si>
    <t xml:space="preserve">         Payable by individuals</t>
  </si>
  <si>
    <t xml:space="preserve">         Payable by corporations and other enterprises </t>
  </si>
  <si>
    <t xml:space="preserve">            on cars, other motor vehicles, boats and planes</t>
  </si>
  <si>
    <t xml:space="preserve">            on petroleum products</t>
  </si>
  <si>
    <t xml:space="preserve">            on alcohol</t>
  </si>
  <si>
    <t xml:space="preserve">            on beer</t>
  </si>
  <si>
    <t xml:space="preserve">            on nonalcoholic beverages</t>
  </si>
  <si>
    <t xml:space="preserve">            on tobacco products</t>
  </si>
  <si>
    <t xml:space="preserve">            on coffee</t>
  </si>
  <si>
    <t xml:space="preserve">            on luxury goods</t>
  </si>
  <si>
    <t xml:space="preserve">      Social security contributions</t>
  </si>
  <si>
    <t xml:space="preserve">         Employee contributions</t>
  </si>
  <si>
    <t xml:space="preserve">         Employer contributions</t>
  </si>
  <si>
    <t xml:space="preserve">         Self-employed or unemployed contributions</t>
  </si>
  <si>
    <t xml:space="preserve">         Unallocable contributions</t>
  </si>
  <si>
    <t xml:space="preserve">         Interest </t>
  </si>
  <si>
    <t xml:space="preserve">         Dividends </t>
  </si>
  <si>
    <t xml:space="preserve">         Withdrawals from income of quasi-corporations </t>
  </si>
  <si>
    <t xml:space="preserve">         Rent </t>
  </si>
  <si>
    <t xml:space="preserve">         Sales of market establishments </t>
  </si>
  <si>
    <t xml:space="preserve">         Administrative fees </t>
  </si>
  <si>
    <t xml:space="preserve">         Incidental sales by nonmarket establishments </t>
  </si>
  <si>
    <t>I - XII 2017</t>
  </si>
  <si>
    <t>Treasury Bills</t>
  </si>
  <si>
    <t>2016</t>
  </si>
  <si>
    <t>2017</t>
  </si>
  <si>
    <t>_x000D_XII 2017</t>
  </si>
  <si>
    <t>TABLE 1: BASIC MACROECONOMIC INDICATORS FOR THE CROATIAN ECONOMY</t>
  </si>
  <si>
    <t xml:space="preserve">TABLE 2: BUDGETARY CENTRAL GOVERNMENT REVENUE </t>
  </si>
  <si>
    <t>TABLE 3: BUDGETARY CENTRAL GOVERNMENT EXPENSE</t>
  </si>
  <si>
    <t xml:space="preserve">TABLE 4: TRANSACTIONS IN NONFINANCIAL ASSETS OF BUDGETARY CENTRAL GOVERNMENT </t>
  </si>
  <si>
    <t xml:space="preserve">TABLE 5: TRANSACTIONS IN FINANCIAL ASSETS OF BUDGETARY CENTRAL GOVERNMENT </t>
  </si>
  <si>
    <t>TABLE 6: TRANSACTIONS IN LIABILITIES OF BUDGETARY CENTRAL GOVERNMENT</t>
  </si>
  <si>
    <t>TABLE 7: TRANSACTIONS IN FINANCIAL ASSETS AND LIABILITIES, BY SECTORS</t>
  </si>
  <si>
    <t>TABLE 8: STATEMENT OF BUDGETARY CENTRAL GOVERNMENT OPERATIONS</t>
  </si>
  <si>
    <t>MEASURES OF BUDGETARY CENTRAL GOVERNMENT DEFICIT/SURPLUS</t>
  </si>
  <si>
    <t>TABLE 8A: OPERATING BALANCE AND PRIMARY OPERATING BALANCE (000 HRK)</t>
  </si>
  <si>
    <t xml:space="preserve"> MEASURES OF BUDGETARY CENTRAL GOVERNMENT DEFICIT/SURPLUS</t>
  </si>
  <si>
    <t>TABLE 8B: NET LENDING/BORROWING (000 HRK)</t>
  </si>
  <si>
    <t>* Deficit/surplus according to the GFS 2001 methodology</t>
  </si>
  <si>
    <t>Source: Ministry of Finance</t>
  </si>
  <si>
    <t>From January 2015 Croatian Institute for Health Insurance is excluded form state treasury and state budget and its data are part of extrabudgetary users data. State budget includes transfers to Croatian Institute for Health Insurance</t>
  </si>
  <si>
    <t>In the data on the GFS 2001 methodology, starting from January 2016 onwards, the methodology for reporting wages and certain compensations of employees in primary and secondary education which are, based on legal provisions, paid from the state budget, has been changed compared to earlier periods. The institutions of primary and secondary education are budgetary users of local and regional self-government units. Therefore, in order to consistently implement the statistical coverage of each sub-sector of general government, the mentioned expenses are not reported in the state budget and the central government on the items GFS 2111, 2121 and 22, but as current grants to local government on the item GFS 2631. In the local government, there are revenues from received grants reported, and also expenses on items GFS 2111, 2121 and 22.</t>
  </si>
  <si>
    <t>From January 2015 Croatian Institute for Health Insurance is excluded form state treasury and state budget and its data are part of extrabudgetary users data. State budget includes transfers to Croatian Institute for Health Insurance.</t>
  </si>
  <si>
    <t>Revenues (1)</t>
  </si>
  <si>
    <t>Expense (2)</t>
  </si>
  <si>
    <t>Operating balance</t>
  </si>
  <si>
    <t>Interest payements (24)</t>
  </si>
  <si>
    <t>Primary operating balance</t>
  </si>
  <si>
    <t>Net acquisition of nonfinancial assets (31)</t>
  </si>
  <si>
    <t>Net
lending/borrowing*</t>
  </si>
  <si>
    <t>Financing    
(33-32)</t>
  </si>
  <si>
    <t>Net acquisition of financial assets (32)</t>
  </si>
  <si>
    <t>Net incurrence of liabilities (33)</t>
  </si>
  <si>
    <t xml:space="preserve">         Current</t>
  </si>
  <si>
    <t>TABLE 9: CROATIAN INSTITUTE FOR HEALTH INSURANCE TRANSACTIONS</t>
  </si>
  <si>
    <t>TABLE 10: CROATIAN WATERS TRANSACTIONS</t>
  </si>
  <si>
    <t>TABLE 11: FUND FOR ENVIRONMENTAL PROTECTION AND ENERGY EFFICIENCY TRANSACTIONS</t>
  </si>
  <si>
    <t>TABLE 12: CROATIAN MOTORWAYS Ltd. TRANSACTIONS</t>
  </si>
  <si>
    <t>TABLE 13: CROATIAN ROADS Ltd. TRANSACTIONS</t>
  </si>
  <si>
    <t>TABLE 14: STATE AGENCY FOR DEPOSIT INSURANCE AND BANK REHABILITATION TRANSACTIONS</t>
  </si>
  <si>
    <t>TABLE 15: CROATIAN PRIVATIZATION FUND TRANSACTIONS</t>
  </si>
  <si>
    <t>2009</t>
  </si>
  <si>
    <t>2010</t>
  </si>
  <si>
    <t>2011</t>
  </si>
  <si>
    <t>2012</t>
  </si>
  <si>
    <t>TABLE 16: AGENCY FOR MANAGEMENT OF THE PUBLIC PROPERTY TRANSACTIONS</t>
  </si>
  <si>
    <t xml:space="preserve">TABLE 17: RESTRUCTURING AND SALE CENTER </t>
  </si>
  <si>
    <t>TABLE 18: CONSOLIDATED CENTRAL GOVERNMENT BY ECONOMIC CATEGORY</t>
  </si>
  <si>
    <t>TABLE 19: CONSOLIDATED CENTRAL GOVERNMENT ACCORDING TO GOVERNMENT LEVEL</t>
  </si>
  <si>
    <t>MEASURES OF CONSOLIDATED CENTRAL GOVERNMENT DEFICIT/SURPLUS</t>
  </si>
  <si>
    <t>TABLE 19A: OPERATING BALANCE AND PRIMARY OPERATING BALANCE (000 HRK)</t>
  </si>
  <si>
    <t>TABLE 20C: LOCAL GOVERNMENT TRANSACTIONS (ALL UNITS)</t>
  </si>
  <si>
    <t xml:space="preserve"> MEASURES OF CONSOLIDATED CENTRAL GOVERNMENT DEFICIT/SURPLUS</t>
  </si>
  <si>
    <t>TABLE 19B: NET LENDING/BORROWING (000 HRK)</t>
  </si>
  <si>
    <t xml:space="preserve">Starting from the January-March 2015 period, data for local and regional self-government units (local units), instead of former 53 largest, include all 576 local units and the local units' extra-budgetary users - county road administrations. Consequently, data for local government and consolidated general government are not comparable with previous data series ending with January-December 2014 period. </t>
  </si>
  <si>
    <t>TABLE 21C: CONSOLIDATED GENERAL GOVERNMENT BY ECONOMIC CATEGORY</t>
  </si>
  <si>
    <t>TABLE 22C: CONSOLIDATED GENERAL GOVERNMENT ACCORDING TO GOVERNMENT LEVEL</t>
  </si>
  <si>
    <t>TABLE 24B: CONSOLIDATED CENTRAL GOVERNMENT DOMESTIC DEBT</t>
  </si>
  <si>
    <t>TABLE 24C: CONSOLIDATED CENTRAL GOVERNMENT DOMESTIC DEBT</t>
  </si>
  <si>
    <t>TABLE 25: RESULTS OF TREASURY BILL'S AUCTIONS HELD BY THE MINISTRY OF FINANCE</t>
  </si>
  <si>
    <t xml:space="preserve"> Day of
 Auction</t>
  </si>
  <si>
    <t>Yielding with weighted average of the bids received (%)</t>
  </si>
  <si>
    <t xml:space="preserve">Yielding with uniform price allocation (%) </t>
  </si>
  <si>
    <t>TABLE 24A: CONSOLIDATED CENTRAL GOVERNMENT DOMESTIC DEBT</t>
  </si>
  <si>
    <t>Debt item</t>
  </si>
  <si>
    <t>Currency</t>
  </si>
  <si>
    <t>Stock</t>
  </si>
  <si>
    <t>Maturity</t>
  </si>
  <si>
    <t>Interest rate</t>
  </si>
  <si>
    <t>Medium and long-term debt</t>
  </si>
  <si>
    <t>Treasury Bills indexed to foreign currency</t>
  </si>
  <si>
    <t>Treasury Bills FX</t>
  </si>
  <si>
    <t>Short-term debt</t>
  </si>
  <si>
    <t>Total debt</t>
  </si>
  <si>
    <t>Stock/HRK</t>
  </si>
  <si>
    <t xml:space="preserve">Bonds – Series 07 D-19 </t>
  </si>
  <si>
    <t xml:space="preserve">Bonds – Series 13 D-20 </t>
  </si>
  <si>
    <t xml:space="preserve">Bonds – Series 14 D-20 </t>
  </si>
  <si>
    <t>Bonds – Series 22 D-21</t>
  </si>
  <si>
    <t>Bonds – Series 23 D-22</t>
  </si>
  <si>
    <t>Bonds – Series 17 D-22</t>
  </si>
  <si>
    <t>Bonds – Series 26 D-23</t>
  </si>
  <si>
    <t xml:space="preserve">Bonds – Series 19 D-24 </t>
  </si>
  <si>
    <t>Bonds – Series 20 D-25</t>
  </si>
  <si>
    <t>Bonds – Series 21 D-26</t>
  </si>
  <si>
    <t>Bonds – Series 24 D-28</t>
  </si>
  <si>
    <t>Bonds – Series 25 D-32</t>
  </si>
  <si>
    <t>2018</t>
  </si>
  <si>
    <t>2019</t>
  </si>
  <si>
    <t>2020</t>
  </si>
  <si>
    <t>2021</t>
  </si>
  <si>
    <t>2022</t>
  </si>
  <si>
    <t>2023</t>
  </si>
  <si>
    <t>2024</t>
  </si>
  <si>
    <t>2025</t>
  </si>
  <si>
    <t>2026</t>
  </si>
  <si>
    <t>2028</t>
  </si>
  <si>
    <t>2032</t>
  </si>
  <si>
    <t>_x000D_I 2018</t>
  </si>
  <si>
    <t>_x000D_II 2018</t>
  </si>
  <si>
    <t>_x000D_III 2018</t>
  </si>
  <si>
    <t xml:space="preserve">The data for Croatian Institute for Health Insurance are reported under the accrual basis. </t>
  </si>
  <si>
    <t>I - III 2007</t>
  </si>
  <si>
    <t>VII - IX 2007</t>
  </si>
  <si>
    <t>X - XII 2007</t>
  </si>
  <si>
    <t>IX 2013</t>
  </si>
  <si>
    <t>IV - VI 2007</t>
  </si>
  <si>
    <t>I - III 2010</t>
  </si>
  <si>
    <t>IV - VI 2010</t>
  </si>
  <si>
    <t>VII - IX 2010</t>
  </si>
  <si>
    <t>X - XII 2010</t>
  </si>
  <si>
    <t>I - III 2011</t>
  </si>
  <si>
    <t>X - XII 2012</t>
  </si>
  <si>
    <t>I - III 2013</t>
  </si>
  <si>
    <t>IV - VI 2013</t>
  </si>
  <si>
    <t>VII - IX 2013</t>
  </si>
  <si>
    <t>I - IX 2013</t>
  </si>
  <si>
    <t>Size
(HRK)</t>
  </si>
  <si>
    <t>Total bids received 
(HRK)</t>
  </si>
  <si>
    <t>Weighted average of the bids received
(HRK)</t>
  </si>
  <si>
    <t>Size
(EUR)</t>
  </si>
  <si>
    <t xml:space="preserve">Total bids received
(EUR) </t>
  </si>
  <si>
    <t>Weighted average of the bids received
(EUR)</t>
  </si>
  <si>
    <t>(000)</t>
  </si>
  <si>
    <t>NET ACQUISITION OF NONFINANCIAL ASSETS</t>
  </si>
  <si>
    <t xml:space="preserve">    Monetary gold and SDRs </t>
  </si>
  <si>
    <t>Note: Amounts for treasury bills HRK are shown in kunas, amounts for treasury bills EUR and EUR FX are shown in euros.</t>
  </si>
  <si>
    <t>X - XII 2018</t>
  </si>
  <si>
    <t>I - XII 2018</t>
  </si>
  <si>
    <t>_x000D_IV 2018</t>
  </si>
  <si>
    <t>_x000D_V 2018</t>
  </si>
  <si>
    <t>_x000D_VI 2018</t>
  </si>
  <si>
    <t>_x000D_VII 2018</t>
  </si>
  <si>
    <t>_x000D_VIII 2018</t>
  </si>
  <si>
    <t>_x000D_IX 2018</t>
  </si>
  <si>
    <t>_x000D_X 2018</t>
  </si>
  <si>
    <t>_x000D_XI 2018</t>
  </si>
  <si>
    <t>_x000D_XII 2018</t>
  </si>
  <si>
    <t>Bonds – Series 27 D-29</t>
  </si>
  <si>
    <t>2029</t>
  </si>
  <si>
    <t>I - III 2019</t>
  </si>
  <si>
    <t xml:space="preserve">Budgetary Central Government </t>
  </si>
  <si>
    <t>Extrabudgetary Users</t>
  </si>
  <si>
    <t>Consolidated Central Government</t>
  </si>
  <si>
    <t>Local Government</t>
  </si>
  <si>
    <t>Consolidated General Government</t>
  </si>
  <si>
    <t>82</t>
  </si>
  <si>
    <t>82.1</t>
  </si>
  <si>
    <t xml:space="preserve"> Acquisition: Financial assets</t>
  </si>
  <si>
    <t>82.2</t>
  </si>
  <si>
    <t xml:space="preserve"> Disposals: Financial assets</t>
  </si>
  <si>
    <t>821</t>
  </si>
  <si>
    <t xml:space="preserve">   Domestic</t>
  </si>
  <si>
    <t>821.1</t>
  </si>
  <si>
    <t xml:space="preserve">    Acquisition: Domestic financial assets</t>
  </si>
  <si>
    <t>821.2</t>
  </si>
  <si>
    <t xml:space="preserve">    Disposals: Domestic financial assets</t>
  </si>
  <si>
    <t>8211</t>
  </si>
  <si>
    <t xml:space="preserve">      General government</t>
  </si>
  <si>
    <t>8211.1</t>
  </si>
  <si>
    <t xml:space="preserve">       Acquisitions: General Government</t>
  </si>
  <si>
    <t>8211.2</t>
  </si>
  <si>
    <t xml:space="preserve">       Disposals: General Government</t>
  </si>
  <si>
    <t>8212</t>
  </si>
  <si>
    <t xml:space="preserve">      Central bank</t>
  </si>
  <si>
    <t>8212.1</t>
  </si>
  <si>
    <t xml:space="preserve">       Acquisitions: Central bank</t>
  </si>
  <si>
    <t>8212.2</t>
  </si>
  <si>
    <t xml:space="preserve">       Disposals: Central bank</t>
  </si>
  <si>
    <t>8213</t>
  </si>
  <si>
    <t xml:space="preserve">      Other depositary institutions</t>
  </si>
  <si>
    <t>8213.1</t>
  </si>
  <si>
    <t xml:space="preserve">       Acquisitions: Other depositary institutions</t>
  </si>
  <si>
    <t>8213.2</t>
  </si>
  <si>
    <t xml:space="preserve">       Disposals: Other depositary institutions</t>
  </si>
  <si>
    <t>8215</t>
  </si>
  <si>
    <t xml:space="preserve">      Nonfinancial institutions</t>
  </si>
  <si>
    <t>8215.1</t>
  </si>
  <si>
    <t xml:space="preserve">       Acquisitions: Nonfinancial institutions</t>
  </si>
  <si>
    <t>8215.2</t>
  </si>
  <si>
    <t xml:space="preserve">       Disposals: Nonfinancial institutions</t>
  </si>
  <si>
    <t>8216</t>
  </si>
  <si>
    <t xml:space="preserve">      Households and nonprofit institutions serving households</t>
  </si>
  <si>
    <t>8216.1</t>
  </si>
  <si>
    <t xml:space="preserve">       Acquisitions: Households and nonprofit institutions serving households</t>
  </si>
  <si>
    <t>8216.2</t>
  </si>
  <si>
    <t xml:space="preserve">       Disposals: Households and nonprofit institutions serving households</t>
  </si>
  <si>
    <t>822</t>
  </si>
  <si>
    <t xml:space="preserve">   Foreign</t>
  </si>
  <si>
    <t>822.1</t>
  </si>
  <si>
    <t xml:space="preserve">    Acquisition: Foreign financial assets</t>
  </si>
  <si>
    <t>822.2</t>
  </si>
  <si>
    <t xml:space="preserve">    Disposals: Foreign financial assets</t>
  </si>
  <si>
    <t>8227</t>
  </si>
  <si>
    <t xml:space="preserve">      International organizations</t>
  </si>
  <si>
    <t>8227.1</t>
  </si>
  <si>
    <t xml:space="preserve">       Acquisitions: International organizations</t>
  </si>
  <si>
    <t>8227.2</t>
  </si>
  <si>
    <t xml:space="preserve">       Disposals: International organizations</t>
  </si>
  <si>
    <t>8229</t>
  </si>
  <si>
    <t xml:space="preserve">      Other nonresidents</t>
  </si>
  <si>
    <t>8229.1</t>
  </si>
  <si>
    <t xml:space="preserve">       Acquisitions: Other nonresidents</t>
  </si>
  <si>
    <t>8229.2</t>
  </si>
  <si>
    <t xml:space="preserve">       Disposals: Other nonresidents</t>
  </si>
  <si>
    <t>83</t>
  </si>
  <si>
    <t>83.1</t>
  </si>
  <si>
    <t xml:space="preserve"> Repayments: Liabilities</t>
  </si>
  <si>
    <t>83.2</t>
  </si>
  <si>
    <t xml:space="preserve"> Incurrences: Liabilities</t>
  </si>
  <si>
    <t>831</t>
  </si>
  <si>
    <t>831.1</t>
  </si>
  <si>
    <t xml:space="preserve">    Repayments: Domestic liabilities</t>
  </si>
  <si>
    <t>831.2</t>
  </si>
  <si>
    <t xml:space="preserve">    Incurrences: Domestic liabilities</t>
  </si>
  <si>
    <t>8311</t>
  </si>
  <si>
    <t>8311.1</t>
  </si>
  <si>
    <t xml:space="preserve">       Repayments: General Government</t>
  </si>
  <si>
    <t>8311.2</t>
  </si>
  <si>
    <t xml:space="preserve">       Incurrences: General Government</t>
  </si>
  <si>
    <t>8313</t>
  </si>
  <si>
    <t>8313.1</t>
  </si>
  <si>
    <t xml:space="preserve">       Repayments: Other depositary institutions</t>
  </si>
  <si>
    <t>8313.2</t>
  </si>
  <si>
    <t xml:space="preserve">       Incurrences: Other depositary institutions</t>
  </si>
  <si>
    <t>8314</t>
  </si>
  <si>
    <t xml:space="preserve">      Financial institutions not elswhere classified</t>
  </si>
  <si>
    <t>8314.1</t>
  </si>
  <si>
    <t xml:space="preserve">       Repayments: Financial institutions not elsewhere classified</t>
  </si>
  <si>
    <t>8314.2</t>
  </si>
  <si>
    <t xml:space="preserve">       Incurrences: Financial institutions not elsewhere classified</t>
  </si>
  <si>
    <t>8315</t>
  </si>
  <si>
    <t>8315.1</t>
  </si>
  <si>
    <t xml:space="preserve">       Repayments: Nonfinancial institutions</t>
  </si>
  <si>
    <t>8315.2</t>
  </si>
  <si>
    <t xml:space="preserve">       Incurrences: Nonfinancial institutions</t>
  </si>
  <si>
    <t>832</t>
  </si>
  <si>
    <t>832.1</t>
  </si>
  <si>
    <t xml:space="preserve">    Repayments: Foreign liabilities</t>
  </si>
  <si>
    <t>832.2</t>
  </si>
  <si>
    <t xml:space="preserve">    Incurrences: Foreign liabilities</t>
  </si>
  <si>
    <t>8321</t>
  </si>
  <si>
    <t>8321.1</t>
  </si>
  <si>
    <t>8321.2</t>
  </si>
  <si>
    <t>8327</t>
  </si>
  <si>
    <t>8327.1</t>
  </si>
  <si>
    <t xml:space="preserve">       Repayments: International organizations</t>
  </si>
  <si>
    <t>8327.2</t>
  </si>
  <si>
    <t xml:space="preserve">       Incurrences: International organizations</t>
  </si>
  <si>
    <t>8328</t>
  </si>
  <si>
    <t xml:space="preserve">      Financial institutions other than international organizations</t>
  </si>
  <si>
    <t>8328.1</t>
  </si>
  <si>
    <t xml:space="preserve">       Repayments: Financial institutions other than international organizations</t>
  </si>
  <si>
    <t>8328.2</t>
  </si>
  <si>
    <t xml:space="preserve">       Incurrences: Financial institutions other than international organizations</t>
  </si>
  <si>
    <t>8329</t>
  </si>
  <si>
    <t>8329.1</t>
  </si>
  <si>
    <t xml:space="preserve">       Repayments: Other nonresidents</t>
  </si>
  <si>
    <t>8329.2</t>
  </si>
  <si>
    <t xml:space="preserve">       Incurrences: Other nonresidents</t>
  </si>
  <si>
    <t>_x000D_I 2019</t>
  </si>
  <si>
    <t>_x000D_II 2019</t>
  </si>
  <si>
    <t>_x000D_III 2019</t>
  </si>
  <si>
    <t xml:space="preserve">Bonds – Series 28 D-22 </t>
  </si>
  <si>
    <t>IV - VI 2019</t>
  </si>
  <si>
    <t>_x000D_IV 2019</t>
  </si>
  <si>
    <t>_x000D_V 2019</t>
  </si>
  <si>
    <t>_x000D_VI 2019</t>
  </si>
  <si>
    <t>Note: For re-calculation of euro and dolar denominated values into the kuna values average middle exchange rate of CNB in the last 30 days respective of the date for which data is shown is used.</t>
  </si>
  <si>
    <t>Gross domestic product, % annual change (real)</t>
  </si>
  <si>
    <t>Gross domestic product, mil. HRK</t>
  </si>
  <si>
    <t>Gross domestic product, mil. EUR</t>
  </si>
  <si>
    <t>Industrial production, % annual change (working day adjusted, sppy)</t>
  </si>
  <si>
    <t>Construction works index, % annual change (working day adjusted, sppy)</t>
  </si>
  <si>
    <t>Retail trade turnover, % annual change (real, working day adjusted sppy)</t>
  </si>
  <si>
    <t>Number of tourist nights, % annual change (sppy)</t>
  </si>
  <si>
    <t>Consumer price indices, % annual change (sppy)</t>
  </si>
  <si>
    <t>Producers price indices, % annual change (sppy)</t>
  </si>
  <si>
    <t>Unemployed persons</t>
  </si>
  <si>
    <t>Unemployment rate, %</t>
  </si>
  <si>
    <t>ILO Unemployment rate, %</t>
  </si>
  <si>
    <t>Total employment (ILO, sppy)</t>
  </si>
  <si>
    <t>Exports of goods (sppy)</t>
  </si>
  <si>
    <t>Imports of goods (sppy)</t>
  </si>
  <si>
    <t>Current account balance, mil. EUR</t>
  </si>
  <si>
    <t>Average exchange rate EUR/HRK</t>
  </si>
  <si>
    <t>Average exchange rate USD/HRK</t>
  </si>
  <si>
    <t>External debt, mil. EUR (ep)</t>
  </si>
  <si>
    <t>External debt as share of GDP (ep)</t>
  </si>
  <si>
    <t>General government debt, mil. HRK (ep)</t>
  </si>
  <si>
    <t>International reserves of CNB, mil. EUR (ep)</t>
  </si>
  <si>
    <t>International reserves, in months of import (ep)</t>
  </si>
  <si>
    <t>sppy - same period of the previous year</t>
  </si>
  <si>
    <t>ep- end of period</t>
  </si>
  <si>
    <t>2019 Q1</t>
  </si>
  <si>
    <t>2019 Q2</t>
  </si>
  <si>
    <t>VII - IX 2019</t>
  </si>
  <si>
    <t>_x000D_VII 2019</t>
  </si>
  <si>
    <t>_x000D_VIII 2019</t>
  </si>
  <si>
    <t>_x000D_IX 2019</t>
  </si>
  <si>
    <t>Long-term loan (EUR)</t>
  </si>
  <si>
    <t>Long-term loan (HRK)</t>
  </si>
  <si>
    <t>2019 VII</t>
  </si>
  <si>
    <t>2019 VIII</t>
  </si>
  <si>
    <t>2019 IX</t>
  </si>
  <si>
    <t>2019 Q4</t>
  </si>
  <si>
    <t>2019 X</t>
  </si>
  <si>
    <t>2019 XI</t>
  </si>
  <si>
    <t>2019 XII</t>
  </si>
  <si>
    <r>
      <t>Average monthly gross earnings of persons in employment</t>
    </r>
    <r>
      <rPr>
        <b/>
        <vertAlign val="superscript"/>
        <sz val="10"/>
        <rFont val="Arial"/>
        <family val="2"/>
      </rPr>
      <t>1</t>
    </r>
  </si>
  <si>
    <r>
      <t>Average monthly net earnings of persons in employment</t>
    </r>
    <r>
      <rPr>
        <b/>
        <vertAlign val="superscript"/>
        <sz val="10"/>
        <rFont val="Arial"/>
        <family val="2"/>
      </rPr>
      <t>1</t>
    </r>
  </si>
  <si>
    <r>
      <t>Curent account balance as share of GDP</t>
    </r>
    <r>
      <rPr>
        <b/>
        <vertAlign val="superscript"/>
        <sz val="10"/>
        <rFont val="Arial"/>
        <family val="2"/>
      </rPr>
      <t>2</t>
    </r>
  </si>
  <si>
    <r>
      <t>General government debt, % of GDP (ep)</t>
    </r>
    <r>
      <rPr>
        <b/>
        <vertAlign val="superscript"/>
        <sz val="10"/>
        <rFont val="Arial"/>
        <family val="2"/>
      </rPr>
      <t>3</t>
    </r>
  </si>
  <si>
    <r>
      <t>Credit institutions placements (sppy)</t>
    </r>
    <r>
      <rPr>
        <b/>
        <vertAlign val="superscript"/>
        <sz val="10"/>
        <rFont val="Arial"/>
        <family val="2"/>
      </rPr>
      <t>4</t>
    </r>
  </si>
  <si>
    <r>
      <rPr>
        <i/>
        <vertAlign val="superscript"/>
        <sz val="10"/>
        <rFont val="Arial"/>
        <family val="2"/>
      </rPr>
      <t xml:space="preserve">1 </t>
    </r>
    <r>
      <rPr>
        <i/>
        <sz val="10"/>
        <rFont val="Arial"/>
        <family val="2"/>
      </rPr>
      <t xml:space="preserve"> Due to changes in methodology, data on employment and earnings in 2016 are not comparable with the previously published data.</t>
    </r>
  </si>
  <si>
    <r>
      <rPr>
        <i/>
        <vertAlign val="superscript"/>
        <sz val="10"/>
        <rFont val="Arial"/>
        <family val="2"/>
      </rPr>
      <t xml:space="preserve">2  </t>
    </r>
    <r>
      <rPr>
        <i/>
        <sz val="10"/>
        <rFont val="Arial"/>
        <family val="2"/>
      </rPr>
      <t>Calulated on the basis of the current quarter and the three previous quarters</t>
    </r>
  </si>
  <si>
    <r>
      <rPr>
        <i/>
        <vertAlign val="superscript"/>
        <sz val="10"/>
        <rFont val="Arial"/>
        <family val="2"/>
      </rPr>
      <t xml:space="preserve">3  </t>
    </r>
    <r>
      <rPr>
        <i/>
        <sz val="10"/>
        <rFont val="Arial"/>
        <family val="2"/>
      </rPr>
      <t>GDP is calculated as a sum of the four previous quarters</t>
    </r>
  </si>
  <si>
    <r>
      <rPr>
        <i/>
        <vertAlign val="superscript"/>
        <sz val="10"/>
        <rFont val="Arial"/>
        <family val="2"/>
      </rPr>
      <t xml:space="preserve">4 </t>
    </r>
    <r>
      <rPr>
        <i/>
        <sz val="10"/>
        <rFont val="Arial"/>
        <family val="2"/>
      </rPr>
      <t>Total placements of monetary institutions to domestic sectors (except the government), based on transactions.</t>
    </r>
  </si>
  <si>
    <t>Sources: Croatian Bureau of Statistics, Ministry of Finance, Croatian National Bank</t>
  </si>
  <si>
    <t>X - XII 2019</t>
  </si>
  <si>
    <t>X 2019</t>
  </si>
  <si>
    <t>XI 2019</t>
  </si>
  <si>
    <t>XII 2019</t>
  </si>
  <si>
    <t>I - XII 2019</t>
  </si>
  <si>
    <t>_x000D_X 2019</t>
  </si>
  <si>
    <t>_x000D_XI 2019</t>
  </si>
  <si>
    <t>_x000D_XII 2019</t>
  </si>
  <si>
    <t>Bonds – Series 29 D-24</t>
  </si>
  <si>
    <t>Bonds – Series 30 D-34</t>
  </si>
  <si>
    <t>2034</t>
  </si>
  <si>
    <t>Note: Data from XII 2019 are preliminary.</t>
  </si>
  <si>
    <t>Table: Total Deficit/Surplus of the General Budget in 2018 and 2019</t>
  </si>
  <si>
    <t>(HRK 000)</t>
  </si>
  <si>
    <t>Deficit/surplus of the Budgetary Central Government</t>
  </si>
  <si>
    <t>% of GDP</t>
  </si>
  <si>
    <t>Deficit/surplus of the Extrabudgetary Users</t>
  </si>
  <si>
    <t>Deficit/surplus of the Local Government and county road administrations</t>
  </si>
  <si>
    <t>Total deficit/surplus of the General Budget</t>
  </si>
  <si>
    <t>Other adjustments, ESA 2010 methodology</t>
  </si>
  <si>
    <t>Total deficit/surplus of the General Government, ESA 2010 methodology</t>
  </si>
  <si>
    <t>2018
Outturn</t>
  </si>
  <si>
    <t>2019
Plan</t>
  </si>
  <si>
    <t>2019
Outturn</t>
  </si>
  <si>
    <t>DOMESTIC DEBT STOCK IN 000  (31 October 2019)</t>
  </si>
  <si>
    <t>DOMESTIC DEBT STOCK IN 000  (30 November 2019)</t>
  </si>
  <si>
    <t>DOMESTIC DEBT STOCK IN 000  (31 December 2019)</t>
  </si>
  <si>
    <t>HRK 182 days</t>
  </si>
  <si>
    <t>HRK 364 days</t>
  </si>
  <si>
    <t>EUR 364 days</t>
  </si>
  <si>
    <t>EUR FX 455 days</t>
  </si>
  <si>
    <t>Uniform price allocation per 100 HRK (HRK)</t>
  </si>
  <si>
    <t>Uniform price allocation per 100 EUR (EUR)</t>
  </si>
  <si>
    <t>Uniform price allocation per 100 EUR FX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</si>
</sst>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
    <numFmt numFmtId="166" formatCode="0.0"/>
    <numFmt numFmtId="167" formatCode="dd/mm/yyyy/;@"/>
    <numFmt numFmtId="168" formatCode="#,##0.000"/>
    <numFmt numFmtId="169" formatCode="#,##0.0"/>
    <numFmt numFmtId="170" formatCode="yyyy"/>
    <numFmt numFmtId="171" formatCode="0.000&quot;%&quot;"/>
  </numFmts>
  <fonts count="7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b/>
      <sz val="18"/>
      <color indexed="62"/>
      <name val="Cambria"/>
      <family val="2"/>
    </font>
    <font>
      <sz val="11"/>
      <color indexed="10"/>
      <name val="Calibri"/>
      <family val="2"/>
    </font>
    <font>
      <b/>
      <sz val="12"/>
      <name val="Arial"/>
      <family val="2"/>
      <charset val="238"/>
    </font>
    <font>
      <sz val="8"/>
      <color theme="1"/>
      <name val="Arial"/>
      <family val="2"/>
      <charset val="238"/>
    </font>
    <font>
      <sz val="12"/>
      <name val="Arial"/>
      <family val="2"/>
      <charset val="238"/>
    </font>
    <font>
      <sz val="12"/>
      <color theme="1"/>
      <name val="Arial"/>
      <family val="2"/>
      <charset val="238"/>
    </font>
    <font>
      <sz val="11"/>
      <color theme="1"/>
      <name val="Arial"/>
      <family val="2"/>
      <charset val="238"/>
    </font>
    <font>
      <b/>
      <sz val="11"/>
      <color theme="1"/>
      <name val="Arial"/>
      <family val="2"/>
      <charset val="238"/>
    </font>
    <font>
      <b/>
      <sz val="10"/>
      <color theme="1"/>
      <name val="Arial"/>
      <family val="2"/>
      <charset val="238"/>
    </font>
    <font>
      <b/>
      <sz val="12"/>
      <color theme="1"/>
      <name val="Arial"/>
      <family val="2"/>
      <charset val="238"/>
    </font>
    <font>
      <b/>
      <sz val="13"/>
      <name val="Arial"/>
      <family val="2"/>
      <charset val="238"/>
    </font>
    <font>
      <b/>
      <sz val="11"/>
      <name val="Arial"/>
      <family val="2"/>
      <charset val="238"/>
    </font>
    <font>
      <sz val="14"/>
      <name val="Arial"/>
      <family val="2"/>
      <charset val="238"/>
    </font>
    <font>
      <sz val="10"/>
      <name val="Geneva"/>
      <charset val="238"/>
    </font>
    <font>
      <b/>
      <i/>
      <sz val="10"/>
      <color indexed="10"/>
      <name val="Arial"/>
      <family val="2"/>
      <charset val="238"/>
    </font>
    <font>
      <i/>
      <sz val="10"/>
      <name val="Arial"/>
      <family val="2"/>
      <charset val="238"/>
    </font>
    <font>
      <b/>
      <i/>
      <sz val="10"/>
      <name val="Arial"/>
      <family val="2"/>
      <charset val="238"/>
    </font>
    <font>
      <sz val="10"/>
      <color indexed="10"/>
      <name val="Arial"/>
      <family val="2"/>
      <charset val="238"/>
    </font>
    <font>
      <sz val="10"/>
      <color theme="1"/>
      <name val="Arial"/>
      <family val="2"/>
      <charset val="238"/>
    </font>
    <font>
      <sz val="10"/>
      <color rgb="FFFF0000"/>
      <name val="Arial"/>
      <family val="2"/>
      <charset val="238"/>
    </font>
    <font>
      <sz val="11"/>
      <name val="Arial"/>
      <family val="2"/>
      <charset val="238"/>
    </font>
    <font>
      <sz val="10"/>
      <color indexed="62"/>
      <name val="Arial"/>
      <family val="2"/>
      <charset val="238"/>
    </font>
    <font>
      <i/>
      <sz val="10"/>
      <color theme="1"/>
      <name val="Arial"/>
      <family val="2"/>
      <charset val="238"/>
    </font>
    <font>
      <b/>
      <sz val="8"/>
      <color theme="1"/>
      <name val="Arial"/>
      <family val="2"/>
      <charset val="238"/>
    </font>
    <font>
      <b/>
      <sz val="14"/>
      <name val="Arial"/>
      <family val="2"/>
      <charset val="238"/>
    </font>
    <font>
      <sz val="10"/>
      <name val="Arial"/>
      <family val="2"/>
      <charset val="238"/>
    </font>
    <font>
      <sz val="11"/>
      <name val="Calibri"/>
      <family val="2"/>
      <charset val="238"/>
      <scheme val="minor"/>
    </font>
    <font>
      <sz val="10"/>
      <color theme="1"/>
      <name val="Calibri"/>
      <family val="2"/>
      <charset val="238"/>
      <scheme val="minor"/>
    </font>
    <font>
      <sz val="10"/>
      <name val="Arial"/>
      <family val="2"/>
    </font>
    <font>
      <b/>
      <sz val="10"/>
      <name val="Arial"/>
      <family val="2"/>
    </font>
    <font>
      <b/>
      <vertAlign val="superscript"/>
      <sz val="10"/>
      <name val="Arial"/>
      <family val="2"/>
    </font>
    <font>
      <i/>
      <sz val="10"/>
      <name val="Arial"/>
      <family val="2"/>
    </font>
    <font>
      <i/>
      <vertAlign val="superscript"/>
      <sz val="10"/>
      <name val="Arial"/>
      <family val="2"/>
    </font>
    <font>
      <b/>
      <i/>
      <sz val="10"/>
      <name val="Arial"/>
      <family val="2"/>
    </font>
    <font>
      <sz val="11"/>
      <name val="Arial"/>
      <family val="2"/>
    </font>
    <font>
      <i/>
      <sz val="12"/>
      <name val="Arial"/>
      <family val="2"/>
      <charset val="238"/>
    </font>
  </fonts>
  <fills count="6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5"/>
        <bgColor indexed="64"/>
      </patternFill>
    </fill>
    <fill>
      <patternFill patternType="solid">
        <fgColor rgb="FF99CCFF"/>
        <bgColor indexed="64"/>
      </patternFill>
    </fill>
    <fill>
      <patternFill patternType="solid">
        <fgColor rgb="FFFFFFFF"/>
        <bgColor indexed="64"/>
      </patternFill>
    </fill>
  </fills>
  <borders count="68">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22"/>
      </top>
      <bottom style="thin">
        <color indexed="2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thin">
        <color indexed="64"/>
      </left>
      <right/>
      <top/>
      <bottom style="thin">
        <color auto="1"/>
      </bottom>
      <diagonal/>
    </border>
    <border>
      <left/>
      <right style="thin">
        <color indexed="64"/>
      </right>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362">
    <xf numFmtId="0" fontId="0" fillId="0" borderId="0"/>
    <xf numFmtId="0" fontId="3" fillId="0" borderId="0"/>
    <xf numFmtId="4" fontId="7" fillId="5" borderId="5" applyNumberFormat="0" applyProtection="0">
      <alignment horizontal="right" vertical="center"/>
    </xf>
    <xf numFmtId="4" fontId="1"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0" fillId="23" borderId="0" applyNumberFormat="0" applyBorder="0" applyAlignment="0" applyProtection="0"/>
    <xf numFmtId="0" fontId="9" fillId="33" borderId="0" applyNumberFormat="0" applyBorder="0" applyAlignment="0" applyProtection="0"/>
    <xf numFmtId="0" fontId="11" fillId="23" borderId="0" applyNumberFormat="0" applyBorder="0" applyAlignment="0" applyProtection="0"/>
    <xf numFmtId="0" fontId="12" fillId="35" borderId="7" applyNumberFormat="0" applyAlignment="0" applyProtection="0"/>
    <xf numFmtId="0" fontId="13" fillId="24" borderId="8" applyNumberFormat="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0" borderId="0" applyNumberFormat="0" applyFill="0" applyBorder="0" applyAlignment="0" applyProtection="0"/>
    <xf numFmtId="0" fontId="16" fillId="39"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33" borderId="7" applyNumberFormat="0" applyAlignment="0" applyProtection="0"/>
    <xf numFmtId="0" fontId="6" fillId="4" borderId="12">
      <alignment horizontal="center" vertical="top" wrapText="1"/>
    </xf>
    <xf numFmtId="0" fontId="21" fillId="0" borderId="13" applyNumberFormat="0" applyFill="0" applyAlignment="0" applyProtection="0"/>
    <xf numFmtId="0" fontId="22" fillId="33" borderId="0" applyNumberFormat="0" applyBorder="0" applyAlignment="0" applyProtection="0"/>
    <xf numFmtId="0" fontId="3" fillId="32" borderId="14" applyNumberFormat="0" applyFont="0" applyAlignment="0" applyProtection="0"/>
    <xf numFmtId="0" fontId="23" fillId="35" borderId="6" applyNumberFormat="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24" fillId="42" borderId="0" applyNumberFormat="0" applyProtection="0">
      <alignment horizontal="left" vertical="center"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47" borderId="15" applyNumberFormat="0" applyProtection="0">
      <alignment horizontal="left" vertical="center" indent="1"/>
    </xf>
    <xf numFmtId="4" fontId="7" fillId="5" borderId="0" applyNumberFormat="0" applyProtection="0">
      <alignment horizontal="left" vertical="center" indent="1"/>
    </xf>
    <xf numFmtId="4" fontId="26" fillId="48" borderId="0" applyNumberFormat="0" applyProtection="0">
      <alignment horizontal="left" vertical="center" indent="1"/>
    </xf>
    <xf numFmtId="4" fontId="24" fillId="7" borderId="5" applyNumberFormat="0" applyProtection="0">
      <alignment horizontal="center" vertical="center"/>
    </xf>
    <xf numFmtId="4" fontId="27" fillId="5" borderId="0" applyNumberFormat="0" applyProtection="0">
      <alignment horizontal="left" vertical="center" indent="1"/>
    </xf>
    <xf numFmtId="4" fontId="27" fillId="42" borderId="0" applyNumberFormat="0" applyProtection="0">
      <alignment horizontal="left" vertical="center" inden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0" fontId="3" fillId="0" borderId="0"/>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29" fillId="52" borderId="0" applyNumberFormat="0" applyProtection="0">
      <alignment horizontal="left" vertical="center" indent="1"/>
    </xf>
    <xf numFmtId="4" fontId="30" fillId="5" borderId="5" applyNumberFormat="0" applyProtection="0">
      <alignment horizontal="right" vertical="center"/>
    </xf>
    <xf numFmtId="0" fontId="31" fillId="53" borderId="0"/>
    <xf numFmtId="49" fontId="32" fillId="53" borderId="0"/>
    <xf numFmtId="49" fontId="33" fillId="53" borderId="16"/>
    <xf numFmtId="49" fontId="34" fillId="53" borderId="0"/>
    <xf numFmtId="0" fontId="31" fillId="2" borderId="16">
      <protection locked="0"/>
    </xf>
    <xf numFmtId="0" fontId="31" fillId="53" borderId="0"/>
    <xf numFmtId="0" fontId="35" fillId="54" borderId="0"/>
    <xf numFmtId="0" fontId="35" fillId="55" borderId="0"/>
    <xf numFmtId="0" fontId="35" fillId="56" borderId="0"/>
    <xf numFmtId="0" fontId="36" fillId="0" borderId="0" applyNumberFormat="0" applyFill="0" applyBorder="0" applyAlignment="0" applyProtection="0"/>
    <xf numFmtId="0" fontId="36" fillId="0" borderId="0" applyNumberFormat="0" applyFill="0" applyBorder="0" applyAlignment="0" applyProtection="0"/>
    <xf numFmtId="0" fontId="14" fillId="0" borderId="17" applyNumberFormat="0" applyFill="0" applyAlignment="0" applyProtection="0"/>
    <xf numFmtId="0" fontId="37" fillId="0" borderId="0" applyNumberFormat="0" applyFill="0" applyBorder="0" applyAlignment="0" applyProtection="0"/>
    <xf numFmtId="49" fontId="35" fillId="53" borderId="0">
      <alignment horizontal="right" vertical="center"/>
    </xf>
    <xf numFmtId="49" fontId="35" fillId="53"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12" fillId="35" borderId="7" applyNumberFormat="0" applyAlignment="0" applyProtection="0"/>
    <xf numFmtId="0" fontId="9" fillId="24" borderId="0" applyNumberFormat="0" applyBorder="0" applyAlignment="0" applyProtection="0"/>
    <xf numFmtId="0" fontId="20" fillId="33" borderId="7" applyNumberFormat="0" applyAlignment="0" applyProtection="0"/>
    <xf numFmtId="0" fontId="6" fillId="4" borderId="12">
      <alignment horizontal="center" vertical="top" wrapText="1"/>
    </xf>
    <xf numFmtId="0" fontId="9" fillId="21" borderId="0" applyNumberFormat="0" applyBorder="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0" fontId="9" fillId="17" borderId="0" applyNumberFormat="0" applyBorder="0" applyAlignment="0" applyProtection="0"/>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57" borderId="6" applyNumberFormat="0" applyProtection="0">
      <alignment horizontal="center" vertical="top" wrapTex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3" borderId="6"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 borderId="6"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7" borderId="6"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7" fillId="58" borderId="6"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0" fontId="6" fillId="57" borderId="6"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5" borderId="7" applyNumberFormat="0" applyAlignment="0" applyProtection="0"/>
    <xf numFmtId="0" fontId="20" fillId="33" borderId="7" applyNumberFormat="0" applyAlignment="0" applyProtection="0"/>
    <xf numFmtId="0" fontId="6" fillId="4" borderId="12">
      <alignment horizontal="center" vertical="top" wrapText="1"/>
    </xf>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0" fontId="3"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4" fontId="25" fillId="40" borderId="5" applyNumberFormat="0" applyProtection="0">
      <alignment vertical="center"/>
    </xf>
    <xf numFmtId="4" fontId="24" fillId="40" borderId="5" applyNumberFormat="0" applyProtection="0">
      <alignment horizontal="left" vertical="center" indent="1"/>
    </xf>
    <xf numFmtId="0" fontId="24" fillId="40" borderId="5" applyNumberFormat="0" applyProtection="0">
      <alignment horizontal="left" vertical="top" indent="1"/>
    </xf>
    <xf numFmtId="4" fontId="24" fillId="7" borderId="0" applyNumberFormat="0" applyProtection="0">
      <alignment horizontal="left" vertical="center" indent="1"/>
    </xf>
    <xf numFmtId="4" fontId="26" fillId="13" borderId="0" applyNumberFormat="0" applyProtection="0">
      <alignment horizontal="left" vertical="center" indent="1"/>
    </xf>
    <xf numFmtId="4" fontId="7" fillId="7" borderId="5" applyNumberFormat="0" applyProtection="0">
      <alignment horizontal="right" vertical="center"/>
    </xf>
    <xf numFmtId="4" fontId="27" fillId="7" borderId="0" applyNumberFormat="0" applyProtection="0">
      <alignment horizontal="left" vertical="center" indent="1"/>
    </xf>
    <xf numFmtId="0" fontId="3" fillId="13" borderId="5" applyNumberFormat="0" applyProtection="0">
      <alignment horizontal="left" vertical="center" indent="1"/>
    </xf>
    <xf numFmtId="0" fontId="3" fillId="13" borderId="5" applyNumberFormat="0" applyProtection="0">
      <alignment horizontal="left" vertical="top" indent="1"/>
    </xf>
    <xf numFmtId="0" fontId="3" fillId="7" borderId="5" applyNumberFormat="0" applyProtection="0">
      <alignment horizontal="left" vertical="center" indent="1"/>
    </xf>
    <xf numFmtId="0" fontId="3" fillId="7" borderId="5" applyNumberFormat="0" applyProtection="0">
      <alignment horizontal="left" vertical="top" indent="1"/>
    </xf>
    <xf numFmtId="0" fontId="3" fillId="11" borderId="5" applyNumberFormat="0" applyProtection="0">
      <alignment horizontal="left" vertical="center" indent="1"/>
    </xf>
    <xf numFmtId="0" fontId="3" fillId="11" borderId="5" applyNumberFormat="0" applyProtection="0">
      <alignment horizontal="left" vertical="top" indent="1"/>
    </xf>
    <xf numFmtId="0" fontId="3" fillId="5" borderId="5" applyNumberFormat="0" applyProtection="0">
      <alignment horizontal="left" vertical="center" indent="1"/>
    </xf>
    <xf numFmtId="0" fontId="3" fillId="5" borderId="5" applyNumberFormat="0" applyProtection="0">
      <alignment horizontal="left" vertical="top" indent="1"/>
    </xf>
    <xf numFmtId="0" fontId="3" fillId="10" borderId="50" applyNumberFormat="0">
      <protection locked="0"/>
    </xf>
    <xf numFmtId="4" fontId="7" fillId="9" borderId="5" applyNumberFormat="0" applyProtection="0">
      <alignment vertical="center"/>
    </xf>
    <xf numFmtId="4" fontId="28" fillId="9" borderId="5" applyNumberFormat="0" applyProtection="0">
      <alignment vertical="center"/>
    </xf>
    <xf numFmtId="4" fontId="7" fillId="9" borderId="5" applyNumberFormat="0" applyProtection="0">
      <alignment horizontal="left" vertical="center" indent="1"/>
    </xf>
    <xf numFmtId="0" fontId="7" fillId="9" borderId="5" applyNumberFormat="0" applyProtection="0">
      <alignment horizontal="left" vertical="top" indent="1"/>
    </xf>
    <xf numFmtId="0" fontId="7" fillId="7" borderId="5" applyNumberFormat="0" applyProtection="0">
      <alignment horizontal="left" vertical="top" indent="1"/>
    </xf>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9" fillId="2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12" fillId="35" borderId="59" applyNumberFormat="0" applyAlignment="0" applyProtection="0"/>
    <xf numFmtId="0" fontId="20" fillId="33" borderId="59" applyNumberFormat="0" applyAlignment="0" applyProtection="0"/>
    <xf numFmtId="0" fontId="3" fillId="32" borderId="60" applyNumberFormat="0" applyFont="0" applyAlignment="0" applyProtection="0"/>
    <xf numFmtId="0" fontId="23" fillId="35" borderId="61" applyNumberFormat="0" applyAlignment="0" applyProtection="0"/>
    <xf numFmtId="4" fontId="24" fillId="40" borderId="62" applyNumberFormat="0" applyProtection="0">
      <alignment vertical="center"/>
    </xf>
    <xf numFmtId="4" fontId="25" fillId="40" borderId="62" applyNumberFormat="0" applyProtection="0">
      <alignment vertical="center"/>
    </xf>
    <xf numFmtId="4" fontId="24" fillId="40" borderId="62" applyNumberFormat="0" applyProtection="0">
      <alignment horizontal="left" vertical="center" indent="1"/>
    </xf>
    <xf numFmtId="0" fontId="24" fillId="40" borderId="62" applyNumberFormat="0" applyProtection="0">
      <alignment horizontal="left" vertical="top" indent="1"/>
    </xf>
    <xf numFmtId="4" fontId="7" fillId="12" borderId="62" applyNumberFormat="0" applyProtection="0">
      <alignment horizontal="right" vertical="center"/>
    </xf>
    <xf numFmtId="4" fontId="7" fillId="8" borderId="62" applyNumberFormat="0" applyProtection="0">
      <alignment horizontal="right" vertical="center"/>
    </xf>
    <xf numFmtId="4" fontId="7" fillId="25" borderId="62" applyNumberFormat="0" applyProtection="0">
      <alignment horizontal="right" vertical="center"/>
    </xf>
    <xf numFmtId="4" fontId="7" fillId="43" borderId="62" applyNumberFormat="0" applyProtection="0">
      <alignment horizontal="right" vertical="center"/>
    </xf>
    <xf numFmtId="4" fontId="7" fillId="44" borderId="62" applyNumberFormat="0" applyProtection="0">
      <alignment horizontal="right" vertical="center"/>
    </xf>
    <xf numFmtId="4" fontId="7" fillId="34" borderId="62" applyNumberFormat="0" applyProtection="0">
      <alignment horizontal="right" vertical="center"/>
    </xf>
    <xf numFmtId="4" fontId="7" fillId="14" borderId="62" applyNumberFormat="0" applyProtection="0">
      <alignment horizontal="right" vertical="center"/>
    </xf>
    <xf numFmtId="4" fontId="7" fillId="45" borderId="62" applyNumberFormat="0" applyProtection="0">
      <alignment horizontal="right" vertical="center"/>
    </xf>
    <xf numFmtId="4" fontId="7" fillId="46" borderId="62" applyNumberFormat="0" applyProtection="0">
      <alignment horizontal="right" vertical="center"/>
    </xf>
    <xf numFmtId="4" fontId="7" fillId="7" borderId="62" applyNumberFormat="0" applyProtection="0">
      <alignment horizontal="right" vertical="center"/>
    </xf>
    <xf numFmtId="0" fontId="3" fillId="13" borderId="62" applyNumberFormat="0" applyProtection="0">
      <alignment horizontal="left" vertical="center" indent="1"/>
    </xf>
    <xf numFmtId="0" fontId="3" fillId="13" borderId="62" applyNumberFormat="0" applyProtection="0">
      <alignment horizontal="left" vertical="top" indent="1"/>
    </xf>
    <xf numFmtId="0" fontId="3" fillId="7" borderId="62" applyNumberFormat="0" applyProtection="0">
      <alignment horizontal="left" vertical="center" indent="1"/>
    </xf>
    <xf numFmtId="0" fontId="3" fillId="7" borderId="62" applyNumberFormat="0" applyProtection="0">
      <alignment horizontal="left" vertical="top" indent="1"/>
    </xf>
    <xf numFmtId="0" fontId="3" fillId="11" borderId="62" applyNumberFormat="0" applyProtection="0">
      <alignment horizontal="left" vertical="center" indent="1"/>
    </xf>
    <xf numFmtId="0" fontId="3" fillId="11" borderId="62" applyNumberFormat="0" applyProtection="0">
      <alignment horizontal="left" vertical="top" indent="1"/>
    </xf>
    <xf numFmtId="0" fontId="3" fillId="5" borderId="62" applyNumberFormat="0" applyProtection="0">
      <alignment horizontal="left" vertical="center" indent="1"/>
    </xf>
    <xf numFmtId="0" fontId="3" fillId="5" borderId="62" applyNumberFormat="0" applyProtection="0">
      <alignment horizontal="left" vertical="top" indent="1"/>
    </xf>
    <xf numFmtId="0" fontId="3" fillId="10" borderId="63" applyNumberFormat="0">
      <protection locked="0"/>
    </xf>
    <xf numFmtId="4" fontId="7" fillId="9" borderId="62" applyNumberFormat="0" applyProtection="0">
      <alignment vertical="center"/>
    </xf>
    <xf numFmtId="4" fontId="28" fillId="9" borderId="62" applyNumberFormat="0" applyProtection="0">
      <alignment vertical="center"/>
    </xf>
    <xf numFmtId="4" fontId="7" fillId="9" borderId="62" applyNumberFormat="0" applyProtection="0">
      <alignment horizontal="left" vertical="center" indent="1"/>
    </xf>
    <xf numFmtId="0" fontId="7" fillId="9" borderId="62" applyNumberFormat="0" applyProtection="0">
      <alignment horizontal="left" vertical="top" indent="1"/>
    </xf>
    <xf numFmtId="4" fontId="7" fillId="5" borderId="62" applyNumberFormat="0" applyProtection="0">
      <alignment horizontal="right" vertical="center"/>
    </xf>
    <xf numFmtId="4" fontId="28" fillId="5" borderId="62" applyNumberFormat="0" applyProtection="0">
      <alignment horizontal="right" vertical="center"/>
    </xf>
    <xf numFmtId="4" fontId="7" fillId="7" borderId="62" applyNumberFormat="0" applyProtection="0">
      <alignment horizontal="left" vertical="center" indent="1"/>
    </xf>
    <xf numFmtId="0" fontId="7" fillId="7" borderId="62" applyNumberFormat="0" applyProtection="0">
      <alignment horizontal="left" vertical="top" indent="1"/>
    </xf>
    <xf numFmtId="4" fontId="30" fillId="5" borderId="62" applyNumberFormat="0" applyProtection="0">
      <alignment horizontal="right" vertical="center"/>
    </xf>
    <xf numFmtId="0" fontId="14" fillId="0" borderId="64" applyNumberFormat="0" applyFill="0" applyAlignment="0" applyProtection="0"/>
    <xf numFmtId="164" fontId="3" fillId="0" borderId="0" applyFont="0" applyFill="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61" fillId="0" borderId="0"/>
    <xf numFmtId="164" fontId="3" fillId="0" borderId="0" applyFont="0" applyFill="0" applyBorder="0" applyAlignment="0" applyProtection="0"/>
    <xf numFmtId="0" fontId="3" fillId="0" borderId="0"/>
    <xf numFmtId="164" fontId="3" fillId="0" borderId="0" applyFont="0" applyFill="0" applyBorder="0" applyAlignment="0" applyProtection="0"/>
  </cellStyleXfs>
  <cellXfs count="443">
    <xf numFmtId="0" fontId="0" fillId="0" borderId="0" xfId="0"/>
    <xf numFmtId="0" fontId="0" fillId="0" borderId="0" xfId="0" applyAlignment="1">
      <alignment horizontal="center" vertical="center"/>
    </xf>
    <xf numFmtId="0" fontId="42" fillId="0" borderId="0" xfId="0" applyFont="1"/>
    <xf numFmtId="0" fontId="39" fillId="0" borderId="0" xfId="0" applyFont="1" applyFill="1" applyBorder="1"/>
    <xf numFmtId="165" fontId="39" fillId="0" borderId="0" xfId="0" applyNumberFormat="1" applyFont="1" applyFill="1" applyBorder="1"/>
    <xf numFmtId="0" fontId="0" fillId="0" borderId="0" xfId="0" applyFill="1" applyBorder="1"/>
    <xf numFmtId="165" fontId="0" fillId="0" borderId="0" xfId="0" applyNumberFormat="1"/>
    <xf numFmtId="0" fontId="5" fillId="0" borderId="0" xfId="0" applyFont="1" applyFill="1" applyBorder="1" applyAlignment="1">
      <alignment horizontal="center" vertical="center"/>
    </xf>
    <xf numFmtId="0" fontId="0" fillId="0" borderId="0" xfId="0" applyAlignment="1">
      <alignment wrapText="1"/>
    </xf>
    <xf numFmtId="0" fontId="38" fillId="0" borderId="0" xfId="236" applyFont="1" applyFill="1" applyBorder="1"/>
    <xf numFmtId="0" fontId="3" fillId="0" borderId="0" xfId="236" applyFont="1"/>
    <xf numFmtId="0" fontId="3" fillId="0" borderId="0" xfId="236" applyFont="1" applyFill="1" applyAlignment="1">
      <alignment horizontal="center"/>
    </xf>
    <xf numFmtId="0" fontId="38" fillId="0" borderId="0" xfId="236" applyFont="1" applyFill="1"/>
    <xf numFmtId="3" fontId="3" fillId="0" borderId="0" xfId="236" applyNumberFormat="1" applyFont="1" applyFill="1"/>
    <xf numFmtId="0" fontId="3" fillId="0" borderId="0" xfId="237" applyFont="1" applyFill="1"/>
    <xf numFmtId="0" fontId="3" fillId="0" borderId="0" xfId="237" applyFont="1"/>
    <xf numFmtId="0" fontId="3" fillId="0" borderId="0" xfId="236" applyFont="1" applyFill="1"/>
    <xf numFmtId="0" fontId="46" fillId="0" borderId="0" xfId="236" applyFont="1" applyAlignment="1"/>
    <xf numFmtId="0" fontId="38" fillId="0" borderId="0" xfId="236" applyFont="1" applyAlignment="1"/>
    <xf numFmtId="0" fontId="3" fillId="0" borderId="0" xfId="236" applyFont="1" applyFill="1" applyBorder="1"/>
    <xf numFmtId="0" fontId="47" fillId="0" borderId="0" xfId="236" applyFont="1" applyAlignment="1">
      <alignment horizontal="left"/>
    </xf>
    <xf numFmtId="0" fontId="3" fillId="49" borderId="30" xfId="236" applyFont="1" applyFill="1" applyBorder="1"/>
    <xf numFmtId="0" fontId="6" fillId="49" borderId="31" xfId="236" applyFont="1" applyFill="1" applyBorder="1" applyAlignment="1">
      <alignment horizontal="center" vertical="center" wrapText="1"/>
    </xf>
    <xf numFmtId="0" fontId="6" fillId="49" borderId="32" xfId="236" applyFont="1" applyFill="1" applyBorder="1" applyAlignment="1">
      <alignment horizontal="center" vertical="center" wrapText="1"/>
    </xf>
    <xf numFmtId="0" fontId="3" fillId="49" borderId="33" xfId="236" applyFont="1" applyFill="1" applyBorder="1"/>
    <xf numFmtId="0" fontId="3" fillId="49" borderId="39" xfId="236" applyFont="1" applyFill="1" applyBorder="1" applyAlignment="1">
      <alignment horizontal="center" vertical="center" wrapText="1"/>
    </xf>
    <xf numFmtId="0" fontId="3" fillId="49" borderId="39" xfId="236" quotePrefix="1" applyFont="1" applyFill="1" applyBorder="1" applyAlignment="1">
      <alignment horizontal="center" vertical="center" wrapText="1"/>
    </xf>
    <xf numFmtId="0" fontId="38" fillId="0" borderId="0" xfId="236" applyFont="1"/>
    <xf numFmtId="0" fontId="6" fillId="0" borderId="0" xfId="236" applyFont="1"/>
    <xf numFmtId="3" fontId="3" fillId="0" borderId="0" xfId="236" applyNumberFormat="1" applyFont="1"/>
    <xf numFmtId="4" fontId="3" fillId="0" borderId="0" xfId="236" applyNumberFormat="1" applyFont="1"/>
    <xf numFmtId="0" fontId="38" fillId="0" borderId="0" xfId="236" applyFont="1" applyAlignment="1">
      <alignment horizontal="left"/>
    </xf>
    <xf numFmtId="0" fontId="48" fillId="0" borderId="0" xfId="236" applyFont="1"/>
    <xf numFmtId="0" fontId="3" fillId="49" borderId="40" xfId="236" applyFont="1" applyFill="1" applyBorder="1" applyAlignment="1">
      <alignment horizontal="center" vertical="center" wrapText="1"/>
    </xf>
    <xf numFmtId="0" fontId="3" fillId="49" borderId="37" xfId="236" applyFont="1" applyFill="1" applyBorder="1"/>
    <xf numFmtId="3" fontId="6" fillId="49" borderId="32" xfId="236" applyNumberFormat="1" applyFont="1" applyFill="1" applyBorder="1" applyAlignment="1">
      <alignment horizontal="center" vertical="center" wrapText="1"/>
    </xf>
    <xf numFmtId="3" fontId="3" fillId="49" borderId="40" xfId="236" quotePrefix="1" applyNumberFormat="1" applyFont="1" applyFill="1" applyBorder="1" applyAlignment="1">
      <alignment horizontal="center" vertical="center" wrapText="1"/>
    </xf>
    <xf numFmtId="0" fontId="38" fillId="0" borderId="0" xfId="238" applyFont="1" applyFill="1"/>
    <xf numFmtId="0" fontId="3" fillId="49" borderId="41" xfId="238" applyFont="1" applyFill="1" applyBorder="1"/>
    <xf numFmtId="0" fontId="3" fillId="0" borderId="0" xfId="238" applyFont="1" applyFill="1"/>
    <xf numFmtId="0" fontId="3" fillId="49" borderId="43" xfId="238" applyFont="1" applyFill="1" applyBorder="1"/>
    <xf numFmtId="0" fontId="0" fillId="0" borderId="0" xfId="0" applyFill="1"/>
    <xf numFmtId="0" fontId="50" fillId="0" borderId="46" xfId="236" applyFont="1" applyFill="1" applyBorder="1"/>
    <xf numFmtId="0" fontId="6" fillId="0" borderId="0" xfId="236" applyFont="1" applyFill="1" applyBorder="1" applyAlignment="1">
      <alignment vertical="center"/>
    </xf>
    <xf numFmtId="0" fontId="3" fillId="0" borderId="0" xfId="236" applyFont="1" applyBorder="1" applyAlignment="1">
      <alignment vertical="center"/>
    </xf>
    <xf numFmtId="0" fontId="6" fillId="0" borderId="0" xfId="236" applyFont="1" applyBorder="1"/>
    <xf numFmtId="0" fontId="2" fillId="59" borderId="26" xfId="0" applyFont="1" applyFill="1" applyBorder="1" applyAlignment="1">
      <alignment horizontal="center" vertical="center"/>
    </xf>
    <xf numFmtId="0" fontId="3" fillId="59" borderId="30" xfId="236" applyFont="1" applyFill="1" applyBorder="1"/>
    <xf numFmtId="0" fontId="6" fillId="59" borderId="32" xfId="236" applyFont="1" applyFill="1" applyBorder="1" applyAlignment="1">
      <alignment horizontal="center" vertical="center" wrapText="1"/>
    </xf>
    <xf numFmtId="0" fontId="3" fillId="59" borderId="33" xfId="236" applyFont="1" applyFill="1" applyBorder="1"/>
    <xf numFmtId="0" fontId="3" fillId="59" borderId="4" xfId="236" quotePrefix="1" applyFont="1" applyFill="1" applyBorder="1" applyAlignment="1">
      <alignment horizontal="center" vertical="center" wrapText="1"/>
    </xf>
    <xf numFmtId="0" fontId="3" fillId="59" borderId="4" xfId="236" applyFont="1" applyFill="1" applyBorder="1" applyAlignment="1">
      <alignment horizontal="center" vertical="center" wrapText="1"/>
    </xf>
    <xf numFmtId="0" fontId="3" fillId="59" borderId="34" xfId="236" applyFont="1" applyFill="1" applyBorder="1" applyAlignment="1">
      <alignment horizontal="center" vertical="center" wrapText="1"/>
    </xf>
    <xf numFmtId="0" fontId="3" fillId="59" borderId="30" xfId="236" applyFont="1" applyFill="1" applyBorder="1" applyAlignment="1"/>
    <xf numFmtId="0" fontId="6" fillId="59" borderId="35" xfId="236" applyFont="1" applyFill="1" applyBorder="1" applyAlignment="1">
      <alignment horizontal="center" vertical="center" wrapText="1"/>
    </xf>
    <xf numFmtId="0" fontId="6" fillId="59" borderId="36" xfId="236" applyFont="1" applyFill="1" applyBorder="1" applyAlignment="1">
      <alignment horizontal="center" vertical="center" wrapText="1"/>
    </xf>
    <xf numFmtId="0" fontId="3" fillId="59" borderId="37" xfId="236" applyFont="1" applyFill="1" applyBorder="1" applyAlignment="1"/>
    <xf numFmtId="0" fontId="3" fillId="59" borderId="38" xfId="236" quotePrefix="1" applyFont="1" applyFill="1" applyBorder="1" applyAlignment="1">
      <alignment horizontal="center" vertical="center" wrapText="1"/>
    </xf>
    <xf numFmtId="0" fontId="3" fillId="59" borderId="39" xfId="236" applyFont="1" applyFill="1" applyBorder="1" applyAlignment="1">
      <alignment horizontal="center" vertical="center" wrapText="1"/>
    </xf>
    <xf numFmtId="0" fontId="3" fillId="59" borderId="38" xfId="236" applyFont="1" applyFill="1" applyBorder="1" applyAlignment="1">
      <alignment horizontal="center" vertical="center" wrapText="1"/>
    </xf>
    <xf numFmtId="0" fontId="3" fillId="59" borderId="39" xfId="236" quotePrefix="1" applyFont="1" applyFill="1" applyBorder="1" applyAlignment="1">
      <alignment horizontal="center" vertical="center" wrapText="1"/>
    </xf>
    <xf numFmtId="0" fontId="3" fillId="59" borderId="40" xfId="236" quotePrefix="1" applyFont="1" applyFill="1" applyBorder="1" applyAlignment="1">
      <alignment horizontal="center" vertical="center" wrapText="1"/>
    </xf>
    <xf numFmtId="0" fontId="3" fillId="59" borderId="43" xfId="236" applyFont="1" applyFill="1" applyBorder="1"/>
    <xf numFmtId="0" fontId="3" fillId="0" borderId="0" xfId="236" applyFont="1" applyFill="1" applyAlignment="1">
      <alignment vertical="center"/>
    </xf>
    <xf numFmtId="3" fontId="3" fillId="0" borderId="0" xfId="236" applyNumberFormat="1" applyFont="1" applyFill="1" applyAlignment="1">
      <alignment vertical="center"/>
    </xf>
    <xf numFmtId="0" fontId="3" fillId="0" borderId="0" xfId="236" applyFont="1" applyAlignment="1">
      <alignment vertical="center"/>
    </xf>
    <xf numFmtId="0" fontId="3" fillId="59" borderId="41" xfId="236" applyFont="1" applyFill="1" applyBorder="1"/>
    <xf numFmtId="167" fontId="45" fillId="0" borderId="0" xfId="0" applyNumberFormat="1" applyFont="1"/>
    <xf numFmtId="167" fontId="0" fillId="0" borderId="0" xfId="0" applyNumberFormat="1"/>
    <xf numFmtId="0" fontId="54" fillId="0" borderId="0" xfId="0" applyFont="1" applyAlignment="1">
      <alignment vertical="center"/>
    </xf>
    <xf numFmtId="165" fontId="54" fillId="0" borderId="0" xfId="0" applyNumberFormat="1" applyFont="1" applyAlignment="1">
      <alignment vertical="center"/>
    </xf>
    <xf numFmtId="0" fontId="6" fillId="59" borderId="26" xfId="0" applyFont="1" applyFill="1" applyBorder="1" applyAlignment="1">
      <alignment horizontal="center" vertical="center"/>
    </xf>
    <xf numFmtId="0" fontId="44" fillId="59" borderId="27" xfId="0" applyFont="1" applyFill="1" applyBorder="1" applyAlignment="1">
      <alignment horizontal="center" vertical="center"/>
    </xf>
    <xf numFmtId="0" fontId="44" fillId="59" borderId="26" xfId="0" applyFont="1" applyFill="1" applyBorder="1" applyAlignment="1">
      <alignment horizontal="center" vertical="center"/>
    </xf>
    <xf numFmtId="0" fontId="44" fillId="59" borderId="27" xfId="0" applyFont="1" applyFill="1" applyBorder="1" applyAlignment="1">
      <alignment vertical="center"/>
    </xf>
    <xf numFmtId="0" fontId="54" fillId="0" borderId="0" xfId="0" applyFont="1" applyAlignment="1">
      <alignment horizontal="center" vertical="center" wrapText="1"/>
    </xf>
    <xf numFmtId="0" fontId="54" fillId="0" borderId="0" xfId="0" applyFont="1" applyAlignment="1">
      <alignment horizontal="left" vertical="center"/>
    </xf>
    <xf numFmtId="165" fontId="54" fillId="0" borderId="0" xfId="0" applyNumberFormat="1" applyFont="1" applyFill="1" applyAlignment="1">
      <alignment vertical="center"/>
    </xf>
    <xf numFmtId="0" fontId="54" fillId="0" borderId="0" xfId="0" applyFont="1" applyAlignment="1">
      <alignment vertical="center" wrapText="1"/>
    </xf>
    <xf numFmtId="0" fontId="55" fillId="0" borderId="0" xfId="236" applyFont="1"/>
    <xf numFmtId="0" fontId="38" fillId="0" borderId="0" xfId="237" applyFont="1" applyFill="1" applyBorder="1"/>
    <xf numFmtId="0" fontId="0" fillId="0" borderId="46" xfId="0" applyFill="1" applyBorder="1"/>
    <xf numFmtId="0" fontId="6" fillId="0" borderId="0" xfId="236" applyFont="1" applyAlignment="1">
      <alignment horizontal="left"/>
    </xf>
    <xf numFmtId="0" fontId="44" fillId="0" borderId="0" xfId="0" applyFont="1" applyAlignment="1">
      <alignment horizontal="left" vertical="center"/>
    </xf>
    <xf numFmtId="49" fontId="56" fillId="59" borderId="25" xfId="241" applyNumberFormat="1" applyFont="1" applyFill="1" applyBorder="1" applyAlignment="1">
      <alignment horizontal="center"/>
    </xf>
    <xf numFmtId="0" fontId="47" fillId="59" borderId="25" xfId="241" applyFont="1" applyFill="1" applyBorder="1" applyAlignment="1">
      <alignment horizontal="center" vertical="center" wrapText="1"/>
    </xf>
    <xf numFmtId="0" fontId="47" fillId="59" borderId="26" xfId="241" applyFont="1" applyFill="1" applyBorder="1" applyAlignment="1">
      <alignment horizontal="center" vertical="center" wrapText="1"/>
    </xf>
    <xf numFmtId="0" fontId="47" fillId="59" borderId="27" xfId="241" applyFont="1" applyFill="1" applyBorder="1" applyAlignment="1">
      <alignment horizontal="center" vertical="center" wrapText="1"/>
    </xf>
    <xf numFmtId="0" fontId="47" fillId="59" borderId="28" xfId="241" applyFont="1" applyFill="1" applyBorder="1" applyAlignment="1">
      <alignment horizontal="center" vertical="center" wrapText="1"/>
    </xf>
    <xf numFmtId="0" fontId="6" fillId="0" borderId="46" xfId="236" applyFont="1" applyFill="1" applyBorder="1" applyAlignment="1">
      <alignment vertical="center"/>
    </xf>
    <xf numFmtId="0" fontId="6" fillId="0" borderId="0" xfId="236" applyFont="1" applyAlignment="1">
      <alignment vertical="center"/>
    </xf>
    <xf numFmtId="0" fontId="43" fillId="0" borderId="0" xfId="0" applyFont="1" applyAlignment="1">
      <alignment vertical="center"/>
    </xf>
    <xf numFmtId="0" fontId="3" fillId="0" borderId="0" xfId="236" applyFont="1" applyBorder="1" applyAlignment="1">
      <alignment horizontal="right" vertical="center"/>
    </xf>
    <xf numFmtId="0" fontId="3" fillId="0" borderId="46" xfId="236" applyFont="1" applyBorder="1" applyAlignment="1">
      <alignment horizontal="right" vertical="center"/>
    </xf>
    <xf numFmtId="0" fontId="3" fillId="0" borderId="0" xfId="236" applyFont="1" applyAlignment="1">
      <alignment horizontal="right" vertical="center"/>
    </xf>
    <xf numFmtId="0" fontId="42" fillId="0" borderId="0" xfId="0" applyFont="1" applyAlignment="1">
      <alignment horizontal="right" vertical="center"/>
    </xf>
    <xf numFmtId="3" fontId="3" fillId="0" borderId="49" xfId="236" applyNumberFormat="1" applyFont="1" applyBorder="1" applyAlignment="1">
      <alignment horizontal="right" vertical="center"/>
    </xf>
    <xf numFmtId="3" fontId="3" fillId="0" borderId="49" xfId="236" applyNumberFormat="1" applyFont="1" applyFill="1" applyBorder="1" applyAlignment="1">
      <alignment horizontal="right" vertical="center"/>
    </xf>
    <xf numFmtId="0" fontId="6" fillId="59" borderId="41" xfId="236" applyFont="1" applyFill="1" applyBorder="1" applyAlignment="1">
      <alignment vertical="center"/>
    </xf>
    <xf numFmtId="0" fontId="6" fillId="59" borderId="43" xfId="236" applyFont="1" applyFill="1" applyBorder="1"/>
    <xf numFmtId="0" fontId="43" fillId="0" borderId="0" xfId="0" applyFont="1"/>
    <xf numFmtId="3" fontId="3" fillId="0" borderId="0" xfId="236" applyNumberFormat="1" applyFont="1" applyBorder="1" applyAlignment="1">
      <alignment vertical="center"/>
    </xf>
    <xf numFmtId="0" fontId="52" fillId="0" borderId="0" xfId="236" applyFont="1" applyFill="1"/>
    <xf numFmtId="0" fontId="6" fillId="49" borderId="41" xfId="236" applyFont="1" applyFill="1" applyBorder="1" applyAlignment="1">
      <alignment vertical="center"/>
    </xf>
    <xf numFmtId="0" fontId="6" fillId="49" borderId="43" xfId="236" applyFont="1" applyFill="1" applyBorder="1" applyAlignment="1">
      <alignment vertical="center"/>
    </xf>
    <xf numFmtId="0" fontId="3" fillId="0" borderId="0" xfId="236" applyFont="1" applyAlignment="1"/>
    <xf numFmtId="0" fontId="3" fillId="0" borderId="0" xfId="236" applyFont="1" applyFill="1" applyAlignment="1"/>
    <xf numFmtId="3" fontId="3" fillId="0" borderId="49" xfId="236" applyNumberFormat="1" applyFont="1" applyFill="1" applyBorder="1" applyAlignment="1">
      <alignment vertical="center"/>
    </xf>
    <xf numFmtId="3" fontId="3" fillId="0" borderId="2" xfId="236" applyNumberFormat="1" applyFont="1" applyFill="1" applyBorder="1" applyAlignment="1">
      <alignment vertical="center"/>
    </xf>
    <xf numFmtId="3" fontId="3" fillId="0" borderId="49" xfId="236" applyNumberFormat="1" applyFont="1" applyBorder="1" applyAlignment="1">
      <alignment vertical="center"/>
    </xf>
    <xf numFmtId="3" fontId="3" fillId="0" borderId="2" xfId="236" applyNumberFormat="1" applyFont="1" applyBorder="1" applyAlignment="1">
      <alignment vertical="center"/>
    </xf>
    <xf numFmtId="0" fontId="42" fillId="0" borderId="0" xfId="0" applyFont="1" applyAlignment="1"/>
    <xf numFmtId="0" fontId="6" fillId="0" borderId="0" xfId="236" applyFont="1" applyFill="1" applyAlignment="1">
      <alignment vertical="center"/>
    </xf>
    <xf numFmtId="0" fontId="6" fillId="49" borderId="41" xfId="236" applyFont="1" applyFill="1" applyBorder="1"/>
    <xf numFmtId="0" fontId="6" fillId="49" borderId="43" xfId="236" applyFont="1" applyFill="1" applyBorder="1"/>
    <xf numFmtId="3" fontId="57" fillId="0" borderId="0" xfId="236" applyNumberFormat="1" applyFont="1" applyFill="1" applyAlignment="1">
      <alignment vertical="center"/>
    </xf>
    <xf numFmtId="3" fontId="53" fillId="0" borderId="0" xfId="236" applyNumberFormat="1" applyFont="1" applyFill="1" applyAlignment="1">
      <alignment vertical="center"/>
    </xf>
    <xf numFmtId="0" fontId="45" fillId="0" borderId="0" xfId="0" applyFont="1" applyAlignment="1">
      <alignment horizontal="left" vertical="center"/>
    </xf>
    <xf numFmtId="3" fontId="3" fillId="0" borderId="0" xfId="243" applyNumberFormat="1" applyFont="1"/>
    <xf numFmtId="0" fontId="3" fillId="0" borderId="0" xfId="243" applyFont="1"/>
    <xf numFmtId="0" fontId="3" fillId="0" borderId="0" xfId="243" applyFont="1" applyBorder="1"/>
    <xf numFmtId="0" fontId="38" fillId="0" borderId="0" xfId="242" applyFont="1"/>
    <xf numFmtId="0" fontId="3" fillId="59" borderId="27" xfId="0" applyFont="1" applyFill="1" applyBorder="1" applyAlignment="1">
      <alignment horizontal="left" vertical="center"/>
    </xf>
    <xf numFmtId="0" fontId="54" fillId="59" borderId="27" xfId="0" applyFont="1" applyFill="1" applyBorder="1" applyAlignment="1">
      <alignment horizontal="left" vertical="center"/>
    </xf>
    <xf numFmtId="0" fontId="54" fillId="59" borderId="27" xfId="0" applyFont="1" applyFill="1" applyBorder="1" applyAlignment="1">
      <alignment vertical="center"/>
    </xf>
    <xf numFmtId="0" fontId="47" fillId="0" borderId="0" xfId="236" applyFont="1" applyFill="1" applyAlignment="1">
      <alignment horizontal="left"/>
    </xf>
    <xf numFmtId="4" fontId="3" fillId="0" borderId="0" xfId="239" applyNumberFormat="1" applyFont="1" applyAlignment="1">
      <alignment horizontal="left" vertical="center"/>
    </xf>
    <xf numFmtId="0" fontId="3" fillId="0" borderId="0" xfId="240" applyFont="1" applyAlignment="1">
      <alignment horizontal="left" vertical="center"/>
    </xf>
    <xf numFmtId="0" fontId="38" fillId="0" borderId="0" xfId="238" applyFont="1" applyFill="1" applyAlignment="1">
      <alignment horizontal="left" vertical="center"/>
    </xf>
    <xf numFmtId="0" fontId="58" fillId="0" borderId="0" xfId="0" applyFont="1" applyAlignment="1">
      <alignment vertical="center" wrapText="1"/>
    </xf>
    <xf numFmtId="0" fontId="51" fillId="0" borderId="0" xfId="236" applyFont="1" applyFill="1" applyAlignment="1">
      <alignment vertical="center" wrapText="1"/>
    </xf>
    <xf numFmtId="3" fontId="6" fillId="0" borderId="0" xfId="236" quotePrefix="1" applyNumberFormat="1" applyFont="1" applyFill="1" applyBorder="1" applyAlignment="1">
      <alignment horizontal="center" vertical="center" wrapText="1"/>
    </xf>
    <xf numFmtId="0" fontId="44" fillId="0" borderId="0" xfId="0" applyFont="1"/>
    <xf numFmtId="0" fontId="45" fillId="0" borderId="0" xfId="0" applyFont="1" applyFill="1" applyBorder="1" applyAlignment="1">
      <alignment vertical="center"/>
    </xf>
    <xf numFmtId="0" fontId="45" fillId="0" borderId="0" xfId="0" applyFont="1" applyAlignment="1">
      <alignment vertical="center"/>
    </xf>
    <xf numFmtId="0" fontId="44" fillId="59" borderId="0" xfId="0" applyFont="1" applyFill="1" applyBorder="1" applyAlignment="1">
      <alignment vertical="center"/>
    </xf>
    <xf numFmtId="0" fontId="59" fillId="0" borderId="0" xfId="0" applyFont="1" applyFill="1" applyBorder="1"/>
    <xf numFmtId="0" fontId="2" fillId="0" borderId="0" xfId="0" applyFont="1" applyFill="1" applyBorder="1"/>
    <xf numFmtId="165" fontId="59" fillId="0" borderId="0" xfId="0" applyNumberFormat="1" applyFont="1" applyFill="1" applyBorder="1"/>
    <xf numFmtId="0" fontId="2" fillId="0" borderId="0" xfId="0" applyFont="1"/>
    <xf numFmtId="0" fontId="2" fillId="0" borderId="0" xfId="0" applyFont="1" applyAlignment="1">
      <alignment vertical="center"/>
    </xf>
    <xf numFmtId="0" fontId="54" fillId="0" borderId="0" xfId="0" applyFont="1" applyBorder="1" applyAlignment="1">
      <alignment vertical="center"/>
    </xf>
    <xf numFmtId="0" fontId="44" fillId="0" borderId="0" xfId="0" applyFont="1" applyBorder="1" applyAlignment="1">
      <alignment vertical="center"/>
    </xf>
    <xf numFmtId="0" fontId="44" fillId="59" borderId="43" xfId="0" applyFont="1" applyFill="1" applyBorder="1" applyAlignment="1">
      <alignment horizontal="center" vertical="center" wrapText="1"/>
    </xf>
    <xf numFmtId="0" fontId="0" fillId="59" borderId="58" xfId="0" applyFill="1" applyBorder="1"/>
    <xf numFmtId="0" fontId="44" fillId="59" borderId="45" xfId="0" applyFont="1" applyFill="1" applyBorder="1" applyAlignment="1">
      <alignment horizontal="center" vertical="center" wrapText="1"/>
    </xf>
    <xf numFmtId="0" fontId="44" fillId="59" borderId="47" xfId="0" applyFont="1" applyFill="1" applyBorder="1" applyAlignment="1">
      <alignment horizontal="center" vertical="center" wrapText="1"/>
    </xf>
    <xf numFmtId="0" fontId="54" fillId="59" borderId="45" xfId="0" applyFont="1" applyFill="1" applyBorder="1" applyAlignment="1">
      <alignment vertical="top" wrapText="1"/>
    </xf>
    <xf numFmtId="3" fontId="6" fillId="0" borderId="49" xfId="236" applyNumberFormat="1" applyFont="1" applyFill="1" applyBorder="1" applyAlignment="1">
      <alignment vertical="center"/>
    </xf>
    <xf numFmtId="3" fontId="6" fillId="0" borderId="2" xfId="236" applyNumberFormat="1" applyFont="1" applyFill="1" applyBorder="1" applyAlignment="1">
      <alignment vertical="center"/>
    </xf>
    <xf numFmtId="3" fontId="6" fillId="0" borderId="49" xfId="236" applyNumberFormat="1" applyFont="1" applyBorder="1" applyAlignment="1">
      <alignment vertical="center"/>
    </xf>
    <xf numFmtId="3" fontId="6" fillId="0" borderId="2" xfId="236" applyNumberFormat="1" applyFont="1" applyBorder="1" applyAlignment="1">
      <alignment vertical="center"/>
    </xf>
    <xf numFmtId="3" fontId="6" fillId="49" borderId="49" xfId="236" applyNumberFormat="1" applyFont="1" applyFill="1" applyBorder="1" applyAlignment="1">
      <alignment vertical="center"/>
    </xf>
    <xf numFmtId="0" fontId="6" fillId="0" borderId="31" xfId="236" applyFont="1" applyFill="1" applyBorder="1" applyAlignment="1">
      <alignment horizontal="left" vertical="center"/>
    </xf>
    <xf numFmtId="0" fontId="44" fillId="0" borderId="57" xfId="0" applyFont="1" applyBorder="1" applyAlignment="1">
      <alignment vertical="center"/>
    </xf>
    <xf numFmtId="3" fontId="6" fillId="0" borderId="31" xfId="236" applyNumberFormat="1" applyFont="1" applyFill="1" applyBorder="1" applyAlignment="1">
      <alignment vertical="center"/>
    </xf>
    <xf numFmtId="3" fontId="6" fillId="0" borderId="42" xfId="236" applyNumberFormat="1" applyFont="1" applyFill="1" applyBorder="1" applyAlignment="1">
      <alignment vertical="center"/>
    </xf>
    <xf numFmtId="0" fontId="6" fillId="0" borderId="49" xfId="236" applyFont="1" applyBorder="1" applyAlignment="1">
      <alignment horizontal="left" vertical="center"/>
    </xf>
    <xf numFmtId="0" fontId="6" fillId="0" borderId="49" xfId="236" quotePrefix="1" applyFont="1" applyBorder="1" applyAlignment="1">
      <alignment horizontal="left" vertical="center"/>
    </xf>
    <xf numFmtId="0" fontId="3" fillId="0" borderId="49" xfId="236" applyFont="1" applyBorder="1" applyAlignment="1">
      <alignment horizontal="left" vertical="center"/>
    </xf>
    <xf numFmtId="0" fontId="6" fillId="0" borderId="49" xfId="236" applyFont="1" applyFill="1" applyBorder="1" applyAlignment="1">
      <alignment horizontal="left" vertical="center"/>
    </xf>
    <xf numFmtId="3" fontId="6" fillId="49" borderId="49" xfId="236" quotePrefix="1" applyNumberFormat="1" applyFont="1" applyFill="1" applyBorder="1" applyAlignment="1">
      <alignment vertical="center"/>
    </xf>
    <xf numFmtId="3" fontId="6" fillId="0" borderId="49" xfId="236" applyNumberFormat="1" applyFont="1" applyFill="1" applyBorder="1" applyAlignment="1">
      <alignment horizontal="left" vertical="center"/>
    </xf>
    <xf numFmtId="0" fontId="3" fillId="0" borderId="49" xfId="236" quotePrefix="1" applyFont="1" applyFill="1" applyBorder="1" applyAlignment="1">
      <alignment horizontal="left" vertical="center"/>
    </xf>
    <xf numFmtId="3" fontId="3" fillId="0" borderId="49" xfId="236" applyNumberFormat="1" applyFont="1" applyBorder="1" applyAlignment="1">
      <alignment horizontal="left" vertical="center"/>
    </xf>
    <xf numFmtId="3" fontId="3" fillId="0" borderId="49" xfId="236" quotePrefix="1" applyNumberFormat="1" applyFont="1" applyFill="1" applyBorder="1" applyAlignment="1">
      <alignment horizontal="left" vertical="center"/>
    </xf>
    <xf numFmtId="3" fontId="6" fillId="49" borderId="49" xfId="236" quotePrefix="1" applyNumberFormat="1" applyFont="1" applyFill="1" applyBorder="1" applyAlignment="1">
      <alignment horizontal="left" vertical="center"/>
    </xf>
    <xf numFmtId="3" fontId="6" fillId="0" borderId="49" xfId="236" applyNumberFormat="1" applyFont="1" applyBorder="1" applyAlignment="1">
      <alignment horizontal="left" vertical="center"/>
    </xf>
    <xf numFmtId="3" fontId="3" fillId="0" borderId="53" xfId="236" applyNumberFormat="1" applyFont="1" applyBorder="1" applyAlignment="1">
      <alignment horizontal="left" vertical="center"/>
    </xf>
    <xf numFmtId="0" fontId="54" fillId="0" borderId="1" xfId="0" applyFont="1" applyBorder="1" applyAlignment="1">
      <alignment vertical="center"/>
    </xf>
    <xf numFmtId="3" fontId="3" fillId="0" borderId="53" xfId="236" applyNumberFormat="1" applyFont="1" applyBorder="1" applyAlignment="1">
      <alignment vertical="center"/>
    </xf>
    <xf numFmtId="3" fontId="3" fillId="0" borderId="18" xfId="236" applyNumberFormat="1" applyFont="1" applyBorder="1" applyAlignment="1">
      <alignment vertical="center"/>
    </xf>
    <xf numFmtId="3" fontId="6" fillId="49" borderId="49" xfId="236" applyNumberFormat="1" applyFont="1" applyFill="1" applyBorder="1" applyAlignment="1">
      <alignment horizontal="left" vertical="center"/>
    </xf>
    <xf numFmtId="3" fontId="3" fillId="0" borderId="53" xfId="236" applyNumberFormat="1" applyFont="1" applyBorder="1" applyAlignment="1">
      <alignment horizontal="right" vertical="center"/>
    </xf>
    <xf numFmtId="3" fontId="3" fillId="0" borderId="53" xfId="236" applyNumberFormat="1" applyFont="1" applyFill="1" applyBorder="1" applyAlignment="1">
      <alignment horizontal="right" vertical="center"/>
    </xf>
    <xf numFmtId="3" fontId="3" fillId="0" borderId="49" xfId="236" applyNumberFormat="1" applyFont="1" applyFill="1" applyBorder="1" applyAlignment="1">
      <alignment horizontal="left" vertical="center"/>
    </xf>
    <xf numFmtId="3" fontId="6" fillId="0" borderId="31" xfId="236" applyNumberFormat="1" applyFont="1" applyFill="1" applyBorder="1" applyAlignment="1">
      <alignment horizontal="right" vertical="center"/>
    </xf>
    <xf numFmtId="3" fontId="6" fillId="0" borderId="49" xfId="236" applyNumberFormat="1" applyFont="1" applyBorder="1" applyAlignment="1">
      <alignment horizontal="right" vertical="center"/>
    </xf>
    <xf numFmtId="3" fontId="6" fillId="0" borderId="49" xfId="236" applyNumberFormat="1" applyFont="1" applyFill="1" applyBorder="1" applyAlignment="1">
      <alignment horizontal="right" vertical="center"/>
    </xf>
    <xf numFmtId="3" fontId="6" fillId="49" borderId="49" xfId="236" applyNumberFormat="1" applyFont="1" applyFill="1" applyBorder="1" applyAlignment="1">
      <alignment horizontal="right" vertical="center"/>
    </xf>
    <xf numFmtId="166" fontId="3" fillId="0" borderId="49" xfId="236" quotePrefix="1" applyNumberFormat="1" applyFont="1" applyFill="1" applyBorder="1" applyAlignment="1">
      <alignment horizontal="left" vertical="center"/>
    </xf>
    <xf numFmtId="3" fontId="6" fillId="0" borderId="0" xfId="236" applyNumberFormat="1" applyFont="1" applyFill="1" applyAlignment="1">
      <alignment vertical="center"/>
    </xf>
    <xf numFmtId="3" fontId="6" fillId="49" borderId="2" xfId="236" applyNumberFormat="1" applyFont="1" applyFill="1" applyBorder="1" applyAlignment="1">
      <alignment vertical="center"/>
    </xf>
    <xf numFmtId="165" fontId="42" fillId="60" borderId="0" xfId="0" applyNumberFormat="1" applyFont="1" applyFill="1" applyAlignment="1">
      <alignment vertical="center"/>
    </xf>
    <xf numFmtId="0" fontId="0" fillId="0" borderId="0" xfId="0" applyFill="1" applyAlignment="1">
      <alignment wrapText="1"/>
    </xf>
    <xf numFmtId="0" fontId="0" fillId="0" borderId="0" xfId="0"/>
    <xf numFmtId="0" fontId="6" fillId="59" borderId="31" xfId="236" applyFont="1" applyFill="1" applyBorder="1" applyAlignment="1">
      <alignment horizontal="center" vertical="center" wrapText="1"/>
    </xf>
    <xf numFmtId="0" fontId="6" fillId="0" borderId="0" xfId="236" applyFont="1" applyBorder="1" applyAlignment="1">
      <alignment horizontal="left" vertical="center"/>
    </xf>
    <xf numFmtId="0" fontId="38" fillId="0" borderId="0" xfId="236" applyFont="1" applyFill="1"/>
    <xf numFmtId="0" fontId="38" fillId="0" borderId="0" xfId="236" applyFont="1"/>
    <xf numFmtId="0" fontId="3" fillId="0" borderId="0" xfId="236" applyFont="1"/>
    <xf numFmtId="0" fontId="38" fillId="0" borderId="0" xfId="236" applyFont="1" applyAlignment="1"/>
    <xf numFmtId="0" fontId="38" fillId="0" borderId="0" xfId="236" applyFont="1" applyFill="1" applyBorder="1"/>
    <xf numFmtId="0" fontId="3" fillId="0" borderId="0" xfId="236" applyFont="1" applyBorder="1" applyAlignment="1">
      <alignment vertical="center"/>
    </xf>
    <xf numFmtId="3" fontId="3" fillId="0" borderId="0" xfId="236" applyNumberFormat="1" applyFont="1" applyBorder="1" applyAlignment="1">
      <alignment horizontal="left" vertical="center"/>
    </xf>
    <xf numFmtId="0" fontId="42" fillId="0" borderId="0" xfId="0" applyFont="1"/>
    <xf numFmtId="0" fontId="0" fillId="0" borderId="0" xfId="0"/>
    <xf numFmtId="0" fontId="42" fillId="0" borderId="0" xfId="0" applyFont="1"/>
    <xf numFmtId="0" fontId="4" fillId="0" borderId="0" xfId="0" applyFont="1" applyFill="1" applyBorder="1" applyAlignment="1">
      <alignment horizontal="center" wrapText="1"/>
    </xf>
    <xf numFmtId="0" fontId="62" fillId="0" borderId="0" xfId="0" applyFont="1"/>
    <xf numFmtId="0" fontId="38" fillId="0" borderId="0" xfId="238" applyFont="1" applyFill="1" applyAlignment="1">
      <alignment vertical="center"/>
    </xf>
    <xf numFmtId="0" fontId="38" fillId="0" borderId="0" xfId="238" applyFont="1" applyFill="1" applyAlignment="1">
      <alignment horizontal="center" vertical="center"/>
    </xf>
    <xf numFmtId="0" fontId="44" fillId="0" borderId="0" xfId="0" applyFont="1" applyAlignment="1">
      <alignment horizontal="center"/>
    </xf>
    <xf numFmtId="165" fontId="38" fillId="0" borderId="0" xfId="238" applyNumberFormat="1" applyFont="1" applyFill="1" applyAlignment="1">
      <alignment horizontal="left" vertical="center"/>
    </xf>
    <xf numFmtId="165" fontId="42" fillId="60" borderId="0" xfId="0" applyNumberFormat="1" applyFont="1" applyFill="1" applyAlignment="1">
      <alignment horizontal="center" vertical="center"/>
    </xf>
    <xf numFmtId="0" fontId="44" fillId="0" borderId="0" xfId="0" applyFont="1" applyAlignment="1">
      <alignment horizontal="left" vertical="center" wrapText="1"/>
    </xf>
    <xf numFmtId="0" fontId="3" fillId="0" borderId="0" xfId="236" applyFont="1" applyBorder="1" applyAlignment="1">
      <alignment horizontal="left" vertical="center"/>
    </xf>
    <xf numFmtId="0" fontId="54" fillId="0" borderId="0" xfId="0" applyFont="1" applyFill="1" applyAlignment="1">
      <alignment horizontal="left" vertical="center"/>
    </xf>
    <xf numFmtId="0" fontId="44" fillId="0" borderId="0" xfId="0" applyFont="1" applyFill="1" applyAlignment="1">
      <alignment horizontal="left" vertical="center"/>
    </xf>
    <xf numFmtId="0" fontId="54" fillId="0" borderId="0" xfId="0" applyFont="1"/>
    <xf numFmtId="0" fontId="54" fillId="0" borderId="0" xfId="0" applyFont="1" applyAlignment="1"/>
    <xf numFmtId="167" fontId="0" fillId="0" borderId="0" xfId="0" applyNumberFormat="1" applyFill="1"/>
    <xf numFmtId="0" fontId="63" fillId="0" borderId="0" xfId="0" applyFont="1"/>
    <xf numFmtId="0" fontId="44" fillId="0" borderId="0" xfId="0" applyFont="1" applyAlignment="1">
      <alignment horizontal="left"/>
    </xf>
    <xf numFmtId="0" fontId="54" fillId="0" borderId="0" xfId="0" applyFont="1" applyAlignment="1">
      <alignment horizontal="left"/>
    </xf>
    <xf numFmtId="0" fontId="54" fillId="0" borderId="0" xfId="0" applyFont="1" applyFill="1"/>
    <xf numFmtId="0" fontId="44" fillId="0" borderId="0" xfId="0" applyFont="1" applyFill="1"/>
    <xf numFmtId="167" fontId="54" fillId="0" borderId="0" xfId="0" applyNumberFormat="1" applyFont="1"/>
    <xf numFmtId="0" fontId="54" fillId="0" borderId="0" xfId="0" applyFont="1" applyFill="1" applyBorder="1"/>
    <xf numFmtId="0" fontId="0" fillId="59" borderId="41" xfId="0" applyFill="1" applyBorder="1"/>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center" vertical="center"/>
    </xf>
    <xf numFmtId="165" fontId="42" fillId="0" borderId="0" xfId="0" applyNumberFormat="1" applyFont="1" applyAlignment="1">
      <alignment horizontal="left" vertical="center"/>
    </xf>
    <xf numFmtId="0" fontId="42" fillId="0" borderId="0" xfId="0" applyFont="1" applyAlignment="1">
      <alignment horizontal="center"/>
    </xf>
    <xf numFmtId="165" fontId="42" fillId="0" borderId="0" xfId="0" applyNumberFormat="1" applyFont="1"/>
    <xf numFmtId="4" fontId="42" fillId="0" borderId="0" xfId="0" applyNumberFormat="1" applyFont="1" applyAlignment="1">
      <alignment horizontal="left" vertical="center"/>
    </xf>
    <xf numFmtId="4" fontId="42" fillId="0" borderId="0" xfId="0" applyNumberFormat="1" applyFont="1" applyAlignment="1">
      <alignment vertical="center"/>
    </xf>
    <xf numFmtId="4" fontId="42" fillId="0" borderId="0" xfId="0" applyNumberFormat="1" applyFont="1"/>
    <xf numFmtId="0" fontId="58" fillId="0" borderId="0" xfId="0" applyFont="1"/>
    <xf numFmtId="0" fontId="41" fillId="0" borderId="0" xfId="0" applyFont="1" applyAlignment="1">
      <alignment horizontal="left" vertical="top" wrapText="1"/>
    </xf>
    <xf numFmtId="171" fontId="38" fillId="0" borderId="0" xfId="238" applyNumberFormat="1" applyFont="1" applyFill="1" applyAlignment="1">
      <alignment horizontal="center" vertical="center"/>
    </xf>
    <xf numFmtId="171" fontId="42" fillId="0" borderId="0" xfId="0" applyNumberFormat="1" applyFont="1" applyAlignment="1">
      <alignment horizontal="center" vertical="center"/>
    </xf>
    <xf numFmtId="171" fontId="42" fillId="60" borderId="0" xfId="0" applyNumberFormat="1" applyFont="1" applyFill="1" applyAlignment="1">
      <alignment horizontal="center" vertical="center"/>
    </xf>
    <xf numFmtId="171" fontId="42" fillId="0" borderId="0" xfId="0" applyNumberFormat="1" applyFont="1" applyAlignment="1">
      <alignment horizontal="center"/>
    </xf>
    <xf numFmtId="171" fontId="44" fillId="0" borderId="0" xfId="0" applyNumberFormat="1" applyFont="1" applyAlignment="1">
      <alignment horizontal="center"/>
    </xf>
    <xf numFmtId="165" fontId="42" fillId="60" borderId="0" xfId="0" applyNumberFormat="1" applyFont="1" applyFill="1" applyAlignment="1">
      <alignment horizontal="right" vertical="center" indent="1"/>
    </xf>
    <xf numFmtId="165" fontId="42" fillId="0" borderId="0" xfId="0" applyNumberFormat="1" applyFont="1" applyAlignment="1">
      <alignment horizontal="right" indent="1"/>
    </xf>
    <xf numFmtId="165" fontId="44" fillId="0" borderId="0" xfId="0" applyNumberFormat="1" applyFont="1" applyAlignment="1">
      <alignment horizontal="right" indent="1"/>
    </xf>
    <xf numFmtId="3" fontId="44" fillId="59" borderId="65" xfId="0" applyNumberFormat="1" applyFont="1" applyFill="1" applyBorder="1" applyAlignment="1">
      <alignment vertical="center" wrapText="1"/>
    </xf>
    <xf numFmtId="3" fontId="44" fillId="59" borderId="65" xfId="0" applyNumberFormat="1" applyFont="1" applyFill="1" applyBorder="1" applyAlignment="1">
      <alignment horizontal="center" vertical="center" wrapText="1"/>
    </xf>
    <xf numFmtId="165" fontId="44" fillId="59" borderId="65" xfId="0" applyNumberFormat="1" applyFont="1" applyFill="1" applyBorder="1" applyAlignment="1">
      <alignment horizontal="center" vertical="center" wrapText="1"/>
    </xf>
    <xf numFmtId="171" fontId="44" fillId="59" borderId="65" xfId="0" applyNumberFormat="1" applyFont="1" applyFill="1" applyBorder="1" applyAlignment="1">
      <alignment horizontal="center" vertical="center" wrapText="1"/>
    </xf>
    <xf numFmtId="0" fontId="54" fillId="0" borderId="0" xfId="0" applyFont="1" applyAlignment="1">
      <alignment horizontal="left"/>
    </xf>
    <xf numFmtId="165" fontId="42" fillId="60" borderId="66" xfId="0" applyNumberFormat="1" applyFont="1" applyFill="1" applyBorder="1" applyAlignment="1">
      <alignment vertical="center"/>
    </xf>
    <xf numFmtId="165" fontId="42" fillId="60" borderId="66" xfId="0" applyNumberFormat="1" applyFont="1" applyFill="1" applyBorder="1" applyAlignment="1">
      <alignment horizontal="center" vertical="center"/>
    </xf>
    <xf numFmtId="165" fontId="42" fillId="60" borderId="66" xfId="0" applyNumberFormat="1" applyFont="1" applyFill="1" applyBorder="1" applyAlignment="1">
      <alignment horizontal="right" vertical="center" indent="1"/>
    </xf>
    <xf numFmtId="170" fontId="42" fillId="60" borderId="66" xfId="0" applyNumberFormat="1" applyFont="1" applyFill="1" applyBorder="1" applyAlignment="1">
      <alignment horizontal="center" vertical="center"/>
    </xf>
    <xf numFmtId="171" fontId="42" fillId="60" borderId="66" xfId="0" applyNumberFormat="1" applyFont="1" applyFill="1" applyBorder="1" applyAlignment="1">
      <alignment horizontal="center" vertical="center"/>
    </xf>
    <xf numFmtId="165" fontId="42" fillId="60" borderId="49" xfId="0" applyNumberFormat="1" applyFont="1" applyFill="1" applyBorder="1" applyAlignment="1">
      <alignment vertical="center"/>
    </xf>
    <xf numFmtId="165" fontId="42" fillId="60" borderId="49" xfId="0" applyNumberFormat="1" applyFont="1" applyFill="1" applyBorder="1" applyAlignment="1">
      <alignment horizontal="center" vertical="center"/>
    </xf>
    <xf numFmtId="165" fontId="42" fillId="60" borderId="49" xfId="0" applyNumberFormat="1" applyFont="1" applyFill="1" applyBorder="1" applyAlignment="1">
      <alignment horizontal="right" vertical="center" indent="1"/>
    </xf>
    <xf numFmtId="170" fontId="42" fillId="60" borderId="49" xfId="0" applyNumberFormat="1" applyFont="1" applyFill="1" applyBorder="1" applyAlignment="1">
      <alignment horizontal="center" vertical="center"/>
    </xf>
    <xf numFmtId="171" fontId="42" fillId="60" borderId="49" xfId="0" applyNumberFormat="1" applyFont="1" applyFill="1" applyBorder="1" applyAlignment="1">
      <alignment horizontal="center" vertical="center"/>
    </xf>
    <xf numFmtId="165" fontId="45" fillId="59" borderId="49" xfId="0" applyNumberFormat="1" applyFont="1" applyFill="1" applyBorder="1" applyAlignment="1">
      <alignment vertical="center"/>
    </xf>
    <xf numFmtId="165" fontId="45" fillId="59" borderId="49" xfId="0" applyNumberFormat="1" applyFont="1" applyFill="1" applyBorder="1" applyAlignment="1">
      <alignment horizontal="center" vertical="center"/>
    </xf>
    <xf numFmtId="165" fontId="45" fillId="59" borderId="49" xfId="0" applyNumberFormat="1" applyFont="1" applyFill="1" applyBorder="1" applyAlignment="1">
      <alignment horizontal="right" vertical="center" indent="1"/>
    </xf>
    <xf numFmtId="171" fontId="45" fillId="59" borderId="49" xfId="0" applyNumberFormat="1" applyFont="1" applyFill="1" applyBorder="1" applyAlignment="1">
      <alignment horizontal="center" vertical="center"/>
    </xf>
    <xf numFmtId="0" fontId="42" fillId="60" borderId="66" xfId="0" applyFont="1" applyFill="1" applyBorder="1" applyAlignment="1">
      <alignment vertical="center"/>
    </xf>
    <xf numFmtId="0" fontId="42" fillId="60" borderId="66" xfId="0" applyFont="1" applyFill="1" applyBorder="1" applyAlignment="1">
      <alignment horizontal="center" vertical="center"/>
    </xf>
    <xf numFmtId="0" fontId="42" fillId="60" borderId="49" xfId="0" applyFont="1" applyFill="1" applyBorder="1" applyAlignment="1">
      <alignment vertical="center"/>
    </xf>
    <xf numFmtId="0" fontId="42" fillId="60" borderId="49" xfId="0" applyFont="1" applyFill="1" applyBorder="1" applyAlignment="1">
      <alignment horizontal="center" vertical="center"/>
    </xf>
    <xf numFmtId="0" fontId="45" fillId="59" borderId="49" xfId="0" applyFont="1" applyFill="1" applyBorder="1" applyAlignment="1">
      <alignment horizontal="center" vertical="center"/>
    </xf>
    <xf numFmtId="0" fontId="42" fillId="60" borderId="49" xfId="0" applyFont="1" applyFill="1" applyBorder="1" applyAlignment="1">
      <alignment horizontal="left" vertical="center"/>
    </xf>
    <xf numFmtId="0" fontId="45" fillId="59" borderId="49" xfId="0" applyFont="1" applyFill="1" applyBorder="1" applyAlignment="1">
      <alignment vertical="center"/>
    </xf>
    <xf numFmtId="165" fontId="45" fillId="59" borderId="3" xfId="0" applyNumberFormat="1" applyFont="1" applyFill="1" applyBorder="1" applyAlignment="1">
      <alignment horizontal="center" vertical="center"/>
    </xf>
    <xf numFmtId="0" fontId="3" fillId="0" borderId="0" xfId="243" applyFont="1" applyFill="1"/>
    <xf numFmtId="165" fontId="42" fillId="60" borderId="49" xfId="0" applyNumberFormat="1" applyFont="1" applyFill="1" applyBorder="1" applyAlignment="1">
      <alignment vertical="center" wrapText="1"/>
    </xf>
    <xf numFmtId="165" fontId="42" fillId="60" borderId="3" xfId="0" applyNumberFormat="1" applyFont="1" applyFill="1" applyBorder="1" applyAlignment="1">
      <alignment horizontal="center" vertical="center"/>
    </xf>
    <xf numFmtId="0" fontId="45" fillId="59" borderId="49" xfId="0" applyFont="1" applyFill="1" applyBorder="1" applyAlignment="1">
      <alignment horizontal="left" vertical="center"/>
    </xf>
    <xf numFmtId="165" fontId="45" fillId="59" borderId="53" xfId="0" applyNumberFormat="1" applyFont="1" applyFill="1" applyBorder="1" applyAlignment="1">
      <alignment vertical="center"/>
    </xf>
    <xf numFmtId="165" fontId="45" fillId="59" borderId="53" xfId="0" applyNumberFormat="1" applyFont="1" applyFill="1" applyBorder="1" applyAlignment="1">
      <alignment horizontal="center" vertical="center"/>
    </xf>
    <xf numFmtId="165" fontId="45" fillId="59" borderId="53" xfId="0" applyNumberFormat="1" applyFont="1" applyFill="1" applyBorder="1" applyAlignment="1">
      <alignment horizontal="right" vertical="center" indent="1"/>
    </xf>
    <xf numFmtId="171" fontId="45" fillId="59" borderId="53" xfId="0" applyNumberFormat="1" applyFont="1" applyFill="1" applyBorder="1" applyAlignment="1">
      <alignment horizontal="center" vertical="center"/>
    </xf>
    <xf numFmtId="0" fontId="45" fillId="59" borderId="53" xfId="0" applyFont="1" applyFill="1" applyBorder="1" applyAlignment="1">
      <alignment vertical="center"/>
    </xf>
    <xf numFmtId="0" fontId="45" fillId="59" borderId="53" xfId="0" applyFont="1" applyFill="1" applyBorder="1" applyAlignment="1">
      <alignment horizontal="center" vertical="center"/>
    </xf>
    <xf numFmtId="0" fontId="0" fillId="6" borderId="0" xfId="0" applyFill="1"/>
    <xf numFmtId="0" fontId="65" fillId="59" borderId="30" xfId="1" applyFont="1" applyFill="1" applyBorder="1" applyAlignment="1">
      <alignment horizontal="left" vertical="center"/>
    </xf>
    <xf numFmtId="0" fontId="65" fillId="59" borderId="30" xfId="1" applyFont="1" applyFill="1" applyBorder="1" applyAlignment="1">
      <alignment horizontal="center" vertical="center" wrapText="1"/>
    </xf>
    <xf numFmtId="0" fontId="65" fillId="59" borderId="57" xfId="1" applyFont="1" applyFill="1" applyBorder="1" applyAlignment="1">
      <alignment horizontal="center" vertical="center" wrapText="1"/>
    </xf>
    <xf numFmtId="0" fontId="65" fillId="59" borderId="56" xfId="1" applyFont="1" applyFill="1" applyBorder="1" applyAlignment="1">
      <alignment horizontal="center" vertical="center" wrapText="1"/>
    </xf>
    <xf numFmtId="0" fontId="65" fillId="6" borderId="21" xfId="1" applyFont="1" applyFill="1" applyBorder="1" applyAlignment="1">
      <alignment horizontal="left" vertical="center"/>
    </xf>
    <xf numFmtId="0" fontId="65" fillId="6" borderId="21" xfId="1" applyFont="1" applyFill="1" applyBorder="1" applyAlignment="1">
      <alignment horizontal="center" vertical="center" wrapText="1"/>
    </xf>
    <xf numFmtId="0" fontId="65" fillId="6" borderId="0" xfId="1" applyFont="1" applyFill="1" applyBorder="1" applyAlignment="1">
      <alignment horizontal="center" vertical="center" wrapText="1"/>
    </xf>
    <xf numFmtId="0" fontId="65" fillId="6" borderId="22" xfId="1" applyFont="1" applyFill="1" applyBorder="1" applyAlignment="1">
      <alignment horizontal="center" vertical="center" wrapText="1"/>
    </xf>
    <xf numFmtId="166" fontId="65" fillId="59" borderId="21" xfId="1" applyNumberFormat="1" applyFont="1" applyFill="1" applyBorder="1" applyAlignment="1">
      <alignment vertical="center"/>
    </xf>
    <xf numFmtId="169" fontId="64" fillId="59" borderId="21" xfId="1" applyNumberFormat="1" applyFont="1" applyFill="1" applyBorder="1" applyAlignment="1">
      <alignment horizontal="right" vertical="center"/>
    </xf>
    <xf numFmtId="169" fontId="64" fillId="59" borderId="0" xfId="1" applyNumberFormat="1" applyFont="1" applyFill="1" applyBorder="1" applyAlignment="1">
      <alignment horizontal="right" vertical="center"/>
    </xf>
    <xf numFmtId="169" fontId="64" fillId="59" borderId="22" xfId="1" applyNumberFormat="1" applyFont="1" applyFill="1" applyBorder="1" applyAlignment="1">
      <alignment horizontal="right" vertical="center"/>
    </xf>
    <xf numFmtId="3" fontId="65" fillId="6" borderId="21" xfId="1" applyNumberFormat="1" applyFont="1" applyFill="1" applyBorder="1" applyAlignment="1">
      <alignment vertical="center"/>
    </xf>
    <xf numFmtId="3" fontId="64" fillId="6" borderId="21" xfId="1" applyNumberFormat="1" applyFont="1" applyFill="1" applyBorder="1" applyAlignment="1">
      <alignment horizontal="right" vertical="center"/>
    </xf>
    <xf numFmtId="3" fontId="64" fillId="6" borderId="0" xfId="1" applyNumberFormat="1" applyFont="1" applyFill="1" applyBorder="1" applyAlignment="1">
      <alignment horizontal="right" vertical="center"/>
    </xf>
    <xf numFmtId="3" fontId="64" fillId="6" borderId="22" xfId="1" applyNumberFormat="1" applyFont="1" applyFill="1" applyBorder="1" applyAlignment="1">
      <alignment horizontal="right" vertical="center"/>
    </xf>
    <xf numFmtId="3" fontId="65" fillId="59" borderId="21" xfId="1" applyNumberFormat="1" applyFont="1" applyFill="1" applyBorder="1" applyAlignment="1">
      <alignment vertical="center"/>
    </xf>
    <xf numFmtId="3" fontId="64" fillId="59" borderId="21" xfId="1" applyNumberFormat="1" applyFont="1" applyFill="1" applyBorder="1" applyAlignment="1">
      <alignment horizontal="right" vertical="center"/>
    </xf>
    <xf numFmtId="3" fontId="64" fillId="59" borderId="0" xfId="1" applyNumberFormat="1" applyFont="1" applyFill="1" applyBorder="1" applyAlignment="1">
      <alignment horizontal="right" vertical="center"/>
    </xf>
    <xf numFmtId="3" fontId="64" fillId="59" borderId="22" xfId="1" applyNumberFormat="1" applyFont="1" applyFill="1" applyBorder="1" applyAlignment="1">
      <alignment horizontal="right" vertical="center"/>
    </xf>
    <xf numFmtId="166" fontId="65" fillId="6" borderId="21" xfId="1" applyNumberFormat="1" applyFont="1" applyFill="1" applyBorder="1" applyAlignment="1">
      <alignment vertical="center"/>
    </xf>
    <xf numFmtId="169" fontId="64" fillId="6" borderId="21" xfId="1" applyNumberFormat="1" applyFont="1" applyFill="1" applyBorder="1" applyAlignment="1">
      <alignment horizontal="right" vertical="center"/>
    </xf>
    <xf numFmtId="169" fontId="64" fillId="6" borderId="0" xfId="1" applyNumberFormat="1" applyFont="1" applyFill="1" applyBorder="1" applyAlignment="1">
      <alignment horizontal="right" vertical="center"/>
    </xf>
    <xf numFmtId="169" fontId="64" fillId="6" borderId="22" xfId="1" applyNumberFormat="1" applyFont="1" applyFill="1" applyBorder="1" applyAlignment="1">
      <alignment horizontal="right" vertical="center"/>
    </xf>
    <xf numFmtId="2" fontId="65" fillId="6" borderId="21" xfId="1" applyNumberFormat="1" applyFont="1" applyFill="1" applyBorder="1" applyAlignment="1">
      <alignment vertical="center"/>
    </xf>
    <xf numFmtId="4" fontId="64" fillId="6" borderId="21" xfId="1" applyNumberFormat="1" applyFont="1" applyFill="1" applyBorder="1" applyAlignment="1">
      <alignment horizontal="right" vertical="center"/>
    </xf>
    <xf numFmtId="4" fontId="64" fillId="6" borderId="0" xfId="1" applyNumberFormat="1" applyFont="1" applyFill="1" applyBorder="1" applyAlignment="1">
      <alignment horizontal="right" vertical="center"/>
    </xf>
    <xf numFmtId="4" fontId="64" fillId="6" borderId="22" xfId="1" applyNumberFormat="1" applyFont="1" applyFill="1" applyBorder="1" applyAlignment="1">
      <alignment horizontal="right" vertical="center"/>
    </xf>
    <xf numFmtId="2" fontId="65" fillId="59" borderId="21" xfId="1" applyNumberFormat="1" applyFont="1" applyFill="1" applyBorder="1" applyAlignment="1">
      <alignment vertical="center"/>
    </xf>
    <xf numFmtId="4" fontId="64" fillId="59" borderId="21" xfId="1" applyNumberFormat="1" applyFont="1" applyFill="1" applyBorder="1" applyAlignment="1">
      <alignment horizontal="right" vertical="center"/>
    </xf>
    <xf numFmtId="4" fontId="64" fillId="59" borderId="0" xfId="1" applyNumberFormat="1" applyFont="1" applyFill="1" applyBorder="1" applyAlignment="1">
      <alignment horizontal="right" vertical="center"/>
    </xf>
    <xf numFmtId="4" fontId="64" fillId="59" borderId="22" xfId="1" applyNumberFormat="1" applyFont="1" applyFill="1" applyBorder="1" applyAlignment="1">
      <alignment horizontal="right" vertical="center"/>
    </xf>
    <xf numFmtId="3" fontId="65" fillId="6" borderId="23" xfId="1" applyNumberFormat="1" applyFont="1" applyFill="1" applyBorder="1" applyAlignment="1">
      <alignment vertical="center"/>
    </xf>
    <xf numFmtId="169" fontId="64" fillId="6" borderId="23" xfId="1" applyNumberFormat="1" applyFont="1" applyFill="1" applyBorder="1" applyAlignment="1">
      <alignment horizontal="right" vertical="center"/>
    </xf>
    <xf numFmtId="169" fontId="64" fillId="6" borderId="46" xfId="1" applyNumberFormat="1" applyFont="1" applyFill="1" applyBorder="1" applyAlignment="1">
      <alignment horizontal="right" vertical="center"/>
    </xf>
    <xf numFmtId="169" fontId="64" fillId="6" borderId="24" xfId="1" applyNumberFormat="1" applyFont="1" applyFill="1" applyBorder="1" applyAlignment="1">
      <alignment horizontal="right" vertical="center"/>
    </xf>
    <xf numFmtId="0" fontId="67" fillId="6" borderId="0" xfId="0" applyFont="1" applyFill="1" applyBorder="1" applyAlignment="1">
      <alignment horizontal="left"/>
    </xf>
    <xf numFmtId="0" fontId="67" fillId="6" borderId="0" xfId="0" applyFont="1" applyFill="1" applyBorder="1" applyAlignment="1">
      <alignment horizontal="left" vertical="top"/>
    </xf>
    <xf numFmtId="0" fontId="67" fillId="6" borderId="0" xfId="0" applyFont="1" applyFill="1" applyBorder="1" applyAlignment="1">
      <alignment horizontal="left" wrapText="1"/>
    </xf>
    <xf numFmtId="0" fontId="67" fillId="6" borderId="0" xfId="0" applyFont="1" applyFill="1" applyBorder="1"/>
    <xf numFmtId="0" fontId="64" fillId="6" borderId="0" xfId="0" applyFont="1" applyFill="1" applyBorder="1" applyAlignment="1">
      <alignment vertical="center"/>
    </xf>
    <xf numFmtId="0" fontId="67" fillId="6" borderId="0" xfId="0" applyFont="1" applyFill="1" applyBorder="1" applyAlignment="1">
      <alignment vertical="center"/>
    </xf>
    <xf numFmtId="0" fontId="64" fillId="6" borderId="0" xfId="0" applyFont="1" applyFill="1" applyBorder="1"/>
    <xf numFmtId="0" fontId="69" fillId="6" borderId="0" xfId="0" applyFont="1" applyFill="1" applyBorder="1" applyAlignment="1">
      <alignment horizontal="left" vertical="top"/>
    </xf>
    <xf numFmtId="0" fontId="64" fillId="6" borderId="0" xfId="0" applyFont="1" applyFill="1" applyBorder="1" applyAlignment="1">
      <alignment horizontal="center" vertical="center"/>
    </xf>
    <xf numFmtId="0" fontId="65" fillId="6" borderId="0" xfId="242" applyFont="1" applyFill="1" applyAlignment="1"/>
    <xf numFmtId="0" fontId="70" fillId="6" borderId="0" xfId="0" applyFont="1" applyFill="1"/>
    <xf numFmtId="165" fontId="42" fillId="60" borderId="53" xfId="0" applyNumberFormat="1" applyFont="1" applyFill="1" applyBorder="1" applyAlignment="1">
      <alignment horizontal="center" vertical="center"/>
    </xf>
    <xf numFmtId="165" fontId="42" fillId="60" borderId="53" xfId="0" applyNumberFormat="1" applyFont="1" applyFill="1" applyBorder="1" applyAlignment="1">
      <alignment horizontal="right" vertical="center" indent="1"/>
    </xf>
    <xf numFmtId="165" fontId="42" fillId="60" borderId="19" xfId="0" applyNumberFormat="1" applyFont="1" applyFill="1" applyBorder="1" applyAlignment="1">
      <alignment horizontal="center" vertical="center"/>
    </xf>
    <xf numFmtId="3" fontId="44" fillId="59" borderId="19" xfId="0" applyNumberFormat="1" applyFont="1" applyFill="1" applyBorder="1" applyAlignment="1">
      <alignment vertical="center" wrapText="1"/>
    </xf>
    <xf numFmtId="3" fontId="44" fillId="59" borderId="53" xfId="0" applyNumberFormat="1" applyFont="1" applyFill="1" applyBorder="1" applyAlignment="1">
      <alignment horizontal="center" vertical="center" wrapText="1"/>
    </xf>
    <xf numFmtId="165" fontId="44" fillId="59" borderId="53" xfId="0" applyNumberFormat="1" applyFont="1" applyFill="1" applyBorder="1" applyAlignment="1">
      <alignment horizontal="center" vertical="center" wrapText="1"/>
    </xf>
    <xf numFmtId="171" fontId="44" fillId="59" borderId="18" xfId="0" applyNumberFormat="1" applyFont="1" applyFill="1" applyBorder="1" applyAlignment="1">
      <alignment horizontal="center" vertical="center" wrapText="1"/>
    </xf>
    <xf numFmtId="0" fontId="42" fillId="60" borderId="52" xfId="0" applyFont="1" applyFill="1" applyBorder="1" applyAlignment="1">
      <alignment vertical="center"/>
    </xf>
    <xf numFmtId="171" fontId="42" fillId="60" borderId="51" xfId="0" applyNumberFormat="1" applyFont="1" applyFill="1" applyBorder="1" applyAlignment="1">
      <alignment horizontal="center" vertical="center"/>
    </xf>
    <xf numFmtId="0" fontId="42" fillId="60" borderId="3" xfId="0" applyFont="1" applyFill="1" applyBorder="1" applyAlignment="1">
      <alignment vertical="center"/>
    </xf>
    <xf numFmtId="171" fontId="42" fillId="60" borderId="2" xfId="0" applyNumberFormat="1" applyFont="1" applyFill="1" applyBorder="1" applyAlignment="1">
      <alignment horizontal="center" vertical="center"/>
    </xf>
    <xf numFmtId="0" fontId="42" fillId="60" borderId="3" xfId="0" applyFont="1" applyFill="1" applyBorder="1" applyAlignment="1">
      <alignment horizontal="left" vertical="center"/>
    </xf>
    <xf numFmtId="171" fontId="42" fillId="60" borderId="2" xfId="0" applyNumberFormat="1" applyFont="1" applyFill="1" applyBorder="1" applyAlignment="1">
      <alignment horizontal="left" vertical="center"/>
    </xf>
    <xf numFmtId="0" fontId="45" fillId="59" borderId="3" xfId="0" applyFont="1" applyFill="1" applyBorder="1" applyAlignment="1">
      <alignment horizontal="left" vertical="center"/>
    </xf>
    <xf numFmtId="171" fontId="45" fillId="59" borderId="2" xfId="0" applyNumberFormat="1" applyFont="1" applyFill="1" applyBorder="1" applyAlignment="1">
      <alignment horizontal="left" vertical="center"/>
    </xf>
    <xf numFmtId="0" fontId="42" fillId="60" borderId="3" xfId="0" applyFont="1" applyFill="1" applyBorder="1" applyAlignment="1">
      <alignment vertical="center" wrapText="1"/>
    </xf>
    <xf numFmtId="165" fontId="42" fillId="60" borderId="3" xfId="0" applyNumberFormat="1" applyFont="1" applyFill="1" applyBorder="1" applyAlignment="1">
      <alignment vertical="center"/>
    </xf>
    <xf numFmtId="165" fontId="45" fillId="59" borderId="3" xfId="0" applyNumberFormat="1" applyFont="1" applyFill="1" applyBorder="1" applyAlignment="1">
      <alignment vertical="center"/>
    </xf>
    <xf numFmtId="171" fontId="45" fillId="59" borderId="2" xfId="0" applyNumberFormat="1" applyFont="1" applyFill="1" applyBorder="1" applyAlignment="1">
      <alignment horizontal="center" vertical="center"/>
    </xf>
    <xf numFmtId="165" fontId="42" fillId="60" borderId="19" xfId="0" applyNumberFormat="1" applyFont="1" applyFill="1" applyBorder="1" applyAlignment="1">
      <alignment vertical="center"/>
    </xf>
    <xf numFmtId="171" fontId="42" fillId="60" borderId="18" xfId="0" applyNumberFormat="1" applyFont="1" applyFill="1" applyBorder="1" applyAlignment="1">
      <alignment horizontal="center" vertical="center"/>
    </xf>
    <xf numFmtId="0" fontId="3" fillId="0" borderId="0" xfId="360"/>
    <xf numFmtId="0" fontId="38" fillId="0" borderId="0" xfId="360" applyFont="1" applyFill="1" applyAlignment="1">
      <alignment horizontal="center"/>
    </xf>
    <xf numFmtId="0" fontId="3" fillId="0" borderId="0" xfId="360" applyFill="1"/>
    <xf numFmtId="0" fontId="60" fillId="0" borderId="0" xfId="238" applyFont="1" applyFill="1"/>
    <xf numFmtId="0" fontId="6" fillId="0" borderId="0" xfId="360" applyFont="1" applyFill="1" applyAlignment="1">
      <alignment horizontal="center"/>
    </xf>
    <xf numFmtId="0" fontId="38" fillId="49" borderId="27" xfId="360" applyFont="1" applyFill="1" applyBorder="1" applyAlignment="1">
      <alignment horizontal="center" vertical="center" wrapText="1"/>
    </xf>
    <xf numFmtId="0" fontId="38" fillId="49" borderId="28" xfId="360" applyFont="1" applyFill="1" applyBorder="1" applyAlignment="1">
      <alignment horizontal="center" vertical="center" wrapText="1"/>
    </xf>
    <xf numFmtId="3" fontId="40" fillId="6" borderId="31" xfId="360" applyNumberFormat="1" applyFont="1" applyFill="1" applyBorder="1" applyAlignment="1">
      <alignment horizontal="right" vertical="center" indent="3"/>
    </xf>
    <xf numFmtId="3" fontId="40" fillId="6" borderId="67" xfId="360" applyNumberFormat="1" applyFont="1" applyFill="1" applyBorder="1" applyAlignment="1">
      <alignment horizontal="right" vertical="center" indent="3"/>
    </xf>
    <xf numFmtId="3" fontId="38" fillId="6" borderId="49" xfId="360" applyNumberFormat="1" applyFont="1" applyFill="1" applyBorder="1" applyAlignment="1">
      <alignment horizontal="right" vertical="center" indent="2"/>
    </xf>
    <xf numFmtId="3" fontId="38" fillId="6" borderId="67" xfId="360" applyNumberFormat="1" applyFont="1" applyFill="1" applyBorder="1" applyAlignment="1">
      <alignment horizontal="right" vertical="center" indent="2"/>
    </xf>
    <xf numFmtId="169" fontId="71" fillId="6" borderId="49" xfId="360" applyNumberFormat="1" applyFont="1" applyFill="1" applyBorder="1" applyAlignment="1">
      <alignment horizontal="right" vertical="center" indent="2"/>
    </xf>
    <xf numFmtId="4" fontId="71" fillId="6" borderId="67" xfId="360" applyNumberFormat="1" applyFont="1" applyFill="1" applyBorder="1" applyAlignment="1">
      <alignment horizontal="right" vertical="center" indent="2"/>
    </xf>
    <xf numFmtId="169" fontId="71" fillId="6" borderId="67" xfId="360" applyNumberFormat="1" applyFont="1" applyFill="1" applyBorder="1" applyAlignment="1">
      <alignment horizontal="right" vertical="center" indent="2"/>
    </xf>
    <xf numFmtId="0" fontId="6" fillId="0" borderId="0" xfId="360" applyFont="1" applyFill="1"/>
    <xf numFmtId="0" fontId="51" fillId="0" borderId="0" xfId="360" applyFont="1" applyFill="1"/>
    <xf numFmtId="3" fontId="38" fillId="6" borderId="45" xfId="360" applyNumberFormat="1" applyFont="1" applyFill="1" applyBorder="1" applyAlignment="1">
      <alignment horizontal="right" vertical="center" indent="2"/>
    </xf>
    <xf numFmtId="3" fontId="38" fillId="6" borderId="47" xfId="360" applyNumberFormat="1" applyFont="1" applyFill="1" applyBorder="1" applyAlignment="1">
      <alignment horizontal="right" vertical="center" indent="2"/>
    </xf>
    <xf numFmtId="0" fontId="47" fillId="0" borderId="0" xfId="238" applyFont="1" applyBorder="1" applyAlignment="1">
      <alignment horizontal="left"/>
    </xf>
    <xf numFmtId="0" fontId="38" fillId="49" borderId="25" xfId="360" applyFont="1" applyFill="1" applyBorder="1" applyAlignment="1">
      <alignment horizontal="center" vertical="center" wrapText="1"/>
    </xf>
    <xf numFmtId="0" fontId="40" fillId="6" borderId="48" xfId="360" applyFont="1" applyFill="1" applyBorder="1" applyAlignment="1" applyProtection="1">
      <alignment horizontal="left" vertical="center" wrapText="1"/>
    </xf>
    <xf numFmtId="0" fontId="38" fillId="6" borderId="48" xfId="360" applyFont="1" applyFill="1" applyBorder="1" applyAlignment="1" applyProtection="1">
      <alignment horizontal="left" vertical="center" wrapText="1"/>
    </xf>
    <xf numFmtId="0" fontId="71" fillId="6" borderId="48" xfId="360" applyFont="1" applyFill="1" applyBorder="1" applyAlignment="1" applyProtection="1">
      <alignment horizontal="left" vertical="center" wrapText="1"/>
    </xf>
    <xf numFmtId="0" fontId="71" fillId="6" borderId="21" xfId="360" applyFont="1" applyFill="1" applyBorder="1" applyAlignment="1" applyProtection="1">
      <alignment horizontal="left" vertical="center" wrapText="1"/>
    </xf>
    <xf numFmtId="0" fontId="38" fillId="6" borderId="23" xfId="360" applyFont="1" applyFill="1" applyBorder="1" applyAlignment="1">
      <alignment horizontal="center" wrapText="1"/>
    </xf>
    <xf numFmtId="0" fontId="4" fillId="0" borderId="0" xfId="0" applyFont="1" applyFill="1" applyBorder="1" applyAlignment="1">
      <alignment horizontal="center" wrapText="1"/>
    </xf>
    <xf numFmtId="0" fontId="54" fillId="0" borderId="49" xfId="0" applyFont="1" applyBorder="1" applyAlignment="1">
      <alignment vertical="center"/>
    </xf>
    <xf numFmtId="0" fontId="44" fillId="0" borderId="49" xfId="0" applyFont="1" applyBorder="1" applyAlignment="1">
      <alignment vertical="center"/>
    </xf>
    <xf numFmtId="165" fontId="44" fillId="0" borderId="49" xfId="0" applyNumberFormat="1" applyFont="1" applyBorder="1" applyAlignment="1">
      <alignment vertical="center"/>
    </xf>
    <xf numFmtId="165" fontId="54" fillId="0" borderId="49" xfId="0" applyNumberFormat="1" applyFont="1" applyBorder="1" applyAlignment="1">
      <alignment vertical="center"/>
    </xf>
    <xf numFmtId="0" fontId="44" fillId="0" borderId="53" xfId="0" applyFont="1" applyBorder="1" applyAlignment="1">
      <alignment vertical="center"/>
    </xf>
    <xf numFmtId="165" fontId="54" fillId="0" borderId="53" xfId="0" applyNumberFormat="1" applyFont="1" applyBorder="1" applyAlignment="1">
      <alignment vertical="center"/>
    </xf>
    <xf numFmtId="0" fontId="54" fillId="0" borderId="53" xfId="0" applyFont="1" applyBorder="1" applyAlignment="1">
      <alignment vertical="center"/>
    </xf>
    <xf numFmtId="165" fontId="44" fillId="0" borderId="53" xfId="0" applyNumberFormat="1" applyFont="1" applyBorder="1" applyAlignment="1">
      <alignment vertical="center"/>
    </xf>
    <xf numFmtId="0" fontId="44" fillId="59" borderId="49" xfId="0" applyFont="1" applyFill="1" applyBorder="1" applyAlignment="1">
      <alignment vertical="center"/>
    </xf>
    <xf numFmtId="165" fontId="44" fillId="59" borderId="49" xfId="0" applyNumberFormat="1" applyFont="1" applyFill="1" applyBorder="1" applyAlignment="1">
      <alignment vertical="center"/>
    </xf>
    <xf numFmtId="0" fontId="44" fillId="0" borderId="49" xfId="0" applyFont="1" applyFill="1" applyBorder="1" applyAlignment="1">
      <alignment vertical="center"/>
    </xf>
    <xf numFmtId="165" fontId="54" fillId="59" borderId="49" xfId="0" applyNumberFormat="1" applyFont="1" applyFill="1" applyBorder="1" applyAlignment="1">
      <alignment vertical="center"/>
    </xf>
    <xf numFmtId="165" fontId="54" fillId="0" borderId="49" xfId="0" applyNumberFormat="1" applyFont="1" applyFill="1" applyBorder="1" applyAlignment="1">
      <alignment vertical="center"/>
    </xf>
    <xf numFmtId="165" fontId="44" fillId="0" borderId="49" xfId="0" applyNumberFormat="1" applyFont="1" applyFill="1" applyBorder="1" applyAlignment="1">
      <alignment vertical="center"/>
    </xf>
    <xf numFmtId="165" fontId="54" fillId="0" borderId="53" xfId="0" applyNumberFormat="1" applyFont="1" applyFill="1" applyBorder="1" applyAlignment="1">
      <alignment vertical="center"/>
    </xf>
    <xf numFmtId="14" fontId="54" fillId="6" borderId="49" xfId="0" applyNumberFormat="1" applyFont="1" applyFill="1" applyBorder="1" applyAlignment="1">
      <alignment vertical="center"/>
    </xf>
    <xf numFmtId="165" fontId="54" fillId="6" borderId="49" xfId="0" applyNumberFormat="1" applyFont="1" applyFill="1" applyBorder="1" applyAlignment="1">
      <alignment vertical="center"/>
    </xf>
    <xf numFmtId="168" fontId="54" fillId="6" borderId="49" xfId="0" applyNumberFormat="1" applyFont="1" applyFill="1" applyBorder="1" applyAlignment="1">
      <alignment vertical="center"/>
    </xf>
    <xf numFmtId="0" fontId="54" fillId="6" borderId="49" xfId="0" applyNumberFormat="1" applyFont="1" applyFill="1" applyBorder="1" applyAlignment="1">
      <alignment vertical="center"/>
    </xf>
    <xf numFmtId="4" fontId="54" fillId="6" borderId="49" xfId="0" applyNumberFormat="1" applyFont="1" applyFill="1" applyBorder="1" applyAlignment="1">
      <alignment vertical="center"/>
    </xf>
    <xf numFmtId="14" fontId="54" fillId="6" borderId="53" xfId="0" applyNumberFormat="1" applyFont="1" applyFill="1" applyBorder="1" applyAlignment="1">
      <alignment vertical="center"/>
    </xf>
    <xf numFmtId="165" fontId="54" fillId="6" borderId="53" xfId="0" applyNumberFormat="1" applyFont="1" applyFill="1" applyBorder="1" applyAlignment="1">
      <alignment vertical="center"/>
    </xf>
    <xf numFmtId="168" fontId="54" fillId="6" borderId="53" xfId="0" applyNumberFormat="1" applyFont="1" applyFill="1" applyBorder="1" applyAlignment="1">
      <alignment vertical="center"/>
    </xf>
    <xf numFmtId="0" fontId="54" fillId="6" borderId="53" xfId="0" applyNumberFormat="1" applyFont="1" applyFill="1" applyBorder="1" applyAlignment="1">
      <alignment vertical="center"/>
    </xf>
    <xf numFmtId="4" fontId="54" fillId="6" borderId="53" xfId="0" applyNumberFormat="1" applyFont="1" applyFill="1" applyBorder="1" applyAlignment="1">
      <alignment vertical="center"/>
    </xf>
    <xf numFmtId="0" fontId="58" fillId="0" borderId="0" xfId="0" applyFont="1" applyAlignment="1">
      <alignment horizontal="justify" vertical="center" wrapText="1"/>
    </xf>
    <xf numFmtId="0" fontId="51" fillId="0" borderId="0" xfId="236" applyFont="1" applyFill="1" applyAlignment="1">
      <alignment horizontal="justify" vertical="center" wrapText="1"/>
    </xf>
    <xf numFmtId="0" fontId="54" fillId="0" borderId="0" xfId="0" applyFont="1" applyAlignment="1">
      <alignment horizontal="left"/>
    </xf>
    <xf numFmtId="0" fontId="51" fillId="0" borderId="0" xfId="236" applyFont="1" applyFill="1" applyAlignment="1">
      <alignment horizontal="left" vertical="center" wrapText="1"/>
    </xf>
    <xf numFmtId="0" fontId="2" fillId="59" borderId="35" xfId="0" applyFont="1" applyFill="1" applyBorder="1" applyAlignment="1">
      <alignment horizontal="center"/>
    </xf>
    <xf numFmtId="0" fontId="2" fillId="59" borderId="54" xfId="0" applyFont="1" applyFill="1" applyBorder="1" applyAlignment="1">
      <alignment horizontal="center"/>
    </xf>
    <xf numFmtId="0" fontId="2" fillId="59" borderId="55" xfId="0" applyFont="1" applyFill="1" applyBorder="1" applyAlignment="1">
      <alignment horizontal="center"/>
    </xf>
    <xf numFmtId="0" fontId="54" fillId="0" borderId="0" xfId="0" applyFont="1" applyAlignment="1">
      <alignment horizontal="justify"/>
    </xf>
    <xf numFmtId="0" fontId="58" fillId="0" borderId="0" xfId="0" applyFont="1" applyAlignment="1">
      <alignment horizontal="left" vertical="center" wrapText="1"/>
    </xf>
    <xf numFmtId="0" fontId="6" fillId="49" borderId="31" xfId="236" quotePrefix="1" applyFont="1" applyFill="1" applyBorder="1" applyAlignment="1">
      <alignment horizontal="center" vertical="center" wrapText="1"/>
    </xf>
    <xf numFmtId="0" fontId="3" fillId="49" borderId="45" xfId="236" applyFont="1" applyFill="1" applyBorder="1" applyAlignment="1">
      <alignment horizontal="center" vertical="center"/>
    </xf>
    <xf numFmtId="0" fontId="6" fillId="49" borderId="32" xfId="236" quotePrefix="1" applyFont="1" applyFill="1" applyBorder="1" applyAlignment="1">
      <alignment horizontal="center" vertical="center" wrapText="1"/>
    </xf>
    <xf numFmtId="0" fontId="3" fillId="49" borderId="47" xfId="236" applyFont="1" applyFill="1" applyBorder="1" applyAlignment="1">
      <alignment horizontal="center" vertical="center"/>
    </xf>
    <xf numFmtId="0" fontId="3" fillId="49" borderId="31" xfId="236" applyFont="1" applyFill="1" applyBorder="1" applyAlignment="1">
      <alignment horizontal="left" vertical="center"/>
    </xf>
    <xf numFmtId="0" fontId="3" fillId="49" borderId="45" xfId="236" applyFont="1" applyFill="1" applyBorder="1" applyAlignment="1">
      <alignment horizontal="left" vertical="center"/>
    </xf>
    <xf numFmtId="0" fontId="6" fillId="49" borderId="31" xfId="236" applyFont="1" applyFill="1" applyBorder="1" applyAlignment="1">
      <alignment horizontal="center" vertical="center" wrapText="1"/>
    </xf>
    <xf numFmtId="0" fontId="3" fillId="49" borderId="45" xfId="236" applyFont="1" applyFill="1" applyBorder="1" applyAlignment="1">
      <alignment horizontal="center" vertical="center" wrapText="1"/>
    </xf>
    <xf numFmtId="3" fontId="6" fillId="49" borderId="31" xfId="236" quotePrefix="1" applyNumberFormat="1" applyFont="1" applyFill="1" applyBorder="1" applyAlignment="1">
      <alignment horizontal="center" vertical="center" wrapText="1"/>
    </xf>
    <xf numFmtId="3" fontId="6" fillId="49" borderId="45" xfId="236" quotePrefix="1" applyNumberFormat="1" applyFont="1" applyFill="1" applyBorder="1" applyAlignment="1">
      <alignment horizontal="center" vertical="center" wrapText="1"/>
    </xf>
    <xf numFmtId="3" fontId="6" fillId="49" borderId="32" xfId="236" quotePrefix="1" applyNumberFormat="1" applyFont="1" applyFill="1" applyBorder="1" applyAlignment="1">
      <alignment horizontal="center" vertical="center" wrapText="1"/>
    </xf>
    <xf numFmtId="3" fontId="6" fillId="49" borderId="47" xfId="236" quotePrefix="1" applyNumberFormat="1" applyFont="1" applyFill="1" applyBorder="1" applyAlignment="1">
      <alignment horizontal="center" vertical="center" wrapText="1"/>
    </xf>
    <xf numFmtId="0" fontId="3" fillId="49" borderId="31" xfId="236" applyFont="1" applyFill="1" applyBorder="1" applyAlignment="1">
      <alignment vertical="center"/>
    </xf>
    <xf numFmtId="0" fontId="3" fillId="49" borderId="45" xfId="236" applyFont="1" applyFill="1" applyBorder="1" applyAlignment="1">
      <alignment vertical="center"/>
    </xf>
    <xf numFmtId="3" fontId="6" fillId="49" borderId="45" xfId="236" applyNumberFormat="1" applyFont="1" applyFill="1" applyBorder="1" applyAlignment="1">
      <alignment horizontal="center" vertical="center" wrapText="1"/>
    </xf>
    <xf numFmtId="3" fontId="6" fillId="49" borderId="31" xfId="236" applyNumberFormat="1" applyFont="1" applyFill="1" applyBorder="1" applyAlignment="1">
      <alignment horizontal="center" vertical="center" wrapText="1"/>
    </xf>
    <xf numFmtId="3" fontId="6" fillId="49" borderId="32" xfId="236" applyNumberFormat="1" applyFont="1" applyFill="1" applyBorder="1" applyAlignment="1">
      <alignment horizontal="center" vertical="center" wrapText="1"/>
    </xf>
    <xf numFmtId="3" fontId="6" fillId="49" borderId="47" xfId="236" applyNumberFormat="1" applyFont="1" applyFill="1" applyBorder="1" applyAlignment="1">
      <alignment horizontal="center" vertical="center" wrapText="1"/>
    </xf>
    <xf numFmtId="3" fontId="6" fillId="59" borderId="31" xfId="236" applyNumberFormat="1" applyFont="1" applyFill="1" applyBorder="1" applyAlignment="1">
      <alignment horizontal="center" vertical="center" wrapText="1"/>
    </xf>
    <xf numFmtId="0" fontId="0" fillId="59" borderId="45" xfId="0" applyFill="1" applyBorder="1" applyAlignment="1">
      <alignment horizontal="center" vertical="center"/>
    </xf>
    <xf numFmtId="0" fontId="3" fillId="59" borderId="42" xfId="236" applyFont="1" applyFill="1" applyBorder="1" applyAlignment="1">
      <alignment horizontal="left" vertical="center"/>
    </xf>
    <xf numFmtId="0" fontId="3" fillId="59" borderId="44" xfId="236" applyFont="1" applyFill="1" applyBorder="1" applyAlignment="1"/>
    <xf numFmtId="0" fontId="3" fillId="59" borderId="42" xfId="236" applyFont="1" applyFill="1" applyBorder="1" applyAlignment="1">
      <alignment horizontal="center" vertical="center" wrapText="1"/>
    </xf>
    <xf numFmtId="0" fontId="3" fillId="59" borderId="44" xfId="236" applyFont="1" applyFill="1" applyBorder="1" applyAlignment="1">
      <alignment horizontal="center" wrapText="1"/>
    </xf>
    <xf numFmtId="3" fontId="6" fillId="49" borderId="31" xfId="238" applyNumberFormat="1" applyFont="1" applyFill="1" applyBorder="1" applyAlignment="1">
      <alignment horizontal="center" vertical="center" wrapText="1"/>
    </xf>
    <xf numFmtId="0" fontId="0" fillId="0" borderId="45" xfId="0" applyBorder="1" applyAlignment="1">
      <alignment horizontal="center" vertical="center"/>
    </xf>
    <xf numFmtId="0" fontId="58" fillId="0" borderId="0" xfId="0" applyFont="1" applyFill="1" applyAlignment="1">
      <alignment horizontal="justify" vertical="center" wrapText="1"/>
    </xf>
    <xf numFmtId="0" fontId="3" fillId="49" borderId="31" xfId="238" applyFont="1" applyFill="1" applyBorder="1" applyAlignment="1">
      <alignment horizontal="left" vertical="center"/>
    </xf>
    <xf numFmtId="0" fontId="3" fillId="49" borderId="45" xfId="238" applyFont="1" applyFill="1" applyBorder="1" applyAlignment="1"/>
    <xf numFmtId="3" fontId="6" fillId="49" borderId="31" xfId="238" quotePrefix="1" applyNumberFormat="1" applyFont="1" applyFill="1" applyBorder="1" applyAlignment="1">
      <alignment horizontal="center" vertical="center" wrapText="1"/>
    </xf>
    <xf numFmtId="0" fontId="3" fillId="49" borderId="45" xfId="238" applyFont="1" applyFill="1" applyBorder="1" applyAlignment="1">
      <alignment horizontal="center" vertical="center"/>
    </xf>
    <xf numFmtId="0" fontId="54" fillId="0" borderId="0" xfId="0" applyFont="1" applyAlignment="1">
      <alignment horizontal="left" vertical="center" wrapText="1"/>
    </xf>
    <xf numFmtId="0" fontId="6" fillId="0" borderId="0" xfId="239" applyFont="1" applyFill="1" applyAlignment="1">
      <alignment horizontal="left" vertical="center"/>
    </xf>
    <xf numFmtId="0" fontId="58" fillId="0" borderId="0" xfId="0" applyFont="1" applyAlignment="1">
      <alignment horizontal="justify" wrapText="1"/>
    </xf>
    <xf numFmtId="0" fontId="47" fillId="59" borderId="25" xfId="241" applyNumberFormat="1" applyFont="1" applyFill="1" applyBorder="1" applyAlignment="1">
      <alignment horizontal="center"/>
    </xf>
    <xf numFmtId="0" fontId="47" fillId="59" borderId="29" xfId="241" applyNumberFormat="1" applyFont="1" applyFill="1" applyBorder="1" applyAlignment="1">
      <alignment horizontal="center"/>
    </xf>
    <xf numFmtId="0" fontId="47" fillId="59" borderId="20" xfId="241" applyNumberFormat="1" applyFont="1" applyFill="1" applyBorder="1" applyAlignment="1">
      <alignment horizontal="center"/>
    </xf>
    <xf numFmtId="165" fontId="44" fillId="59" borderId="53" xfId="0" applyNumberFormat="1" applyFont="1" applyFill="1" applyBorder="1" applyAlignment="1">
      <alignment vertical="center"/>
    </xf>
  </cellXfs>
  <cellStyles count="362">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10" xfId="244"/>
    <cellStyle name="Accent1 11" xfId="287"/>
    <cellStyle name="Accent1 12" xfId="290"/>
    <cellStyle name="Accent1 13" xfId="293"/>
    <cellStyle name="Accent1 14" xfId="354"/>
    <cellStyle name="Accent1 15" xfId="336"/>
    <cellStyle name="Accent1 16" xfId="350"/>
    <cellStyle name="Accent1 17" xfId="345"/>
    <cellStyle name="Accent1 2" xfId="22"/>
    <cellStyle name="Accent1 3" xfId="117"/>
    <cellStyle name="Accent1 4" xfId="128"/>
    <cellStyle name="Accent1 5" xfId="129"/>
    <cellStyle name="Accent1 6" xfId="147"/>
    <cellStyle name="Accent1 7" xfId="187"/>
    <cellStyle name="Accent1 8" xfId="188"/>
    <cellStyle name="Accent1 9" xfId="229"/>
    <cellStyle name="Accent2 - 20%" xfId="27"/>
    <cellStyle name="Accent2 - 40%" xfId="28"/>
    <cellStyle name="Accent2 - 60%" xfId="29"/>
    <cellStyle name="Accent2 10" xfId="245"/>
    <cellStyle name="Accent2 11" xfId="289"/>
    <cellStyle name="Accent2 12" xfId="288"/>
    <cellStyle name="Accent2 13" xfId="295"/>
    <cellStyle name="Accent2 14" xfId="353"/>
    <cellStyle name="Accent2 15" xfId="339"/>
    <cellStyle name="Accent2 16" xfId="348"/>
    <cellStyle name="Accent2 17" xfId="278"/>
    <cellStyle name="Accent2 2" xfId="26"/>
    <cellStyle name="Accent2 3" xfId="118"/>
    <cellStyle name="Accent2 4" xfId="127"/>
    <cellStyle name="Accent2 5" xfId="130"/>
    <cellStyle name="Accent2 6" xfId="142"/>
    <cellStyle name="Accent2 7" xfId="186"/>
    <cellStyle name="Accent2 8" xfId="189"/>
    <cellStyle name="Accent2 9" xfId="230"/>
    <cellStyle name="Accent3 - 20%" xfId="31"/>
    <cellStyle name="Accent3 - 40%" xfId="32"/>
    <cellStyle name="Accent3 - 60%" xfId="33"/>
    <cellStyle name="Accent3 10" xfId="246"/>
    <cellStyle name="Accent3 11" xfId="291"/>
    <cellStyle name="Accent3 12" xfId="286"/>
    <cellStyle name="Accent3 13" xfId="297"/>
    <cellStyle name="Accent3 14" xfId="352"/>
    <cellStyle name="Accent3 15" xfId="341"/>
    <cellStyle name="Accent3 16" xfId="346"/>
    <cellStyle name="Accent3 17" xfId="281"/>
    <cellStyle name="Accent3 2" xfId="30"/>
    <cellStyle name="Accent3 3" xfId="119"/>
    <cellStyle name="Accent3 4" xfId="126"/>
    <cellStyle name="Accent3 5" xfId="131"/>
    <cellStyle name="Accent3 6" xfId="139"/>
    <cellStyle name="Accent3 7" xfId="185"/>
    <cellStyle name="Accent3 8" xfId="190"/>
    <cellStyle name="Accent3 9" xfId="231"/>
    <cellStyle name="Accent4 - 20%" xfId="35"/>
    <cellStyle name="Accent4 - 40%" xfId="36"/>
    <cellStyle name="Accent4 - 60%" xfId="37"/>
    <cellStyle name="Accent4 10" xfId="247"/>
    <cellStyle name="Accent4 11" xfId="292"/>
    <cellStyle name="Accent4 12" xfId="285"/>
    <cellStyle name="Accent4 13" xfId="337"/>
    <cellStyle name="Accent4 14" xfId="351"/>
    <cellStyle name="Accent4 15" xfId="342"/>
    <cellStyle name="Accent4 16" xfId="282"/>
    <cellStyle name="Accent4 17" xfId="284"/>
    <cellStyle name="Accent4 2" xfId="34"/>
    <cellStyle name="Accent4 3" xfId="120"/>
    <cellStyle name="Accent4 4" xfId="125"/>
    <cellStyle name="Accent4 5" xfId="133"/>
    <cellStyle name="Accent4 6" xfId="137"/>
    <cellStyle name="Accent4 7" xfId="184"/>
    <cellStyle name="Accent4 8" xfId="191"/>
    <cellStyle name="Accent4 9" xfId="232"/>
    <cellStyle name="Accent5 - 20%" xfId="39"/>
    <cellStyle name="Accent5 - 40%" xfId="40"/>
    <cellStyle name="Accent5 - 60%" xfId="41"/>
    <cellStyle name="Accent5 10" xfId="248"/>
    <cellStyle name="Accent5 11" xfId="294"/>
    <cellStyle name="Accent5 12" xfId="283"/>
    <cellStyle name="Accent5 13" xfId="338"/>
    <cellStyle name="Accent5 14" xfId="349"/>
    <cellStyle name="Accent5 15" xfId="343"/>
    <cellStyle name="Accent5 16" xfId="279"/>
    <cellStyle name="Accent5 17" xfId="356"/>
    <cellStyle name="Accent5 2" xfId="38"/>
    <cellStyle name="Accent5 3" xfId="121"/>
    <cellStyle name="Accent5 4" xfId="124"/>
    <cellStyle name="Accent5 5" xfId="134"/>
    <cellStyle name="Accent5 6" xfId="135"/>
    <cellStyle name="Accent5 7" xfId="183"/>
    <cellStyle name="Accent5 8" xfId="192"/>
    <cellStyle name="Accent5 9" xfId="233"/>
    <cellStyle name="Accent6 - 20%" xfId="43"/>
    <cellStyle name="Accent6 - 40%" xfId="44"/>
    <cellStyle name="Accent6 - 60%" xfId="45"/>
    <cellStyle name="Accent6 10" xfId="249"/>
    <cellStyle name="Accent6 11" xfId="296"/>
    <cellStyle name="Accent6 12" xfId="280"/>
    <cellStyle name="Accent6 13" xfId="340"/>
    <cellStyle name="Accent6 14" xfId="347"/>
    <cellStyle name="Accent6 15" xfId="344"/>
    <cellStyle name="Accent6 16" xfId="357"/>
    <cellStyle name="Accent6 17" xfId="355"/>
    <cellStyle name="Accent6 2" xfId="42"/>
    <cellStyle name="Accent6 3" xfId="122"/>
    <cellStyle name="Accent6 4" xfId="123"/>
    <cellStyle name="Accent6 5" xfId="136"/>
    <cellStyle name="Accent6 6" xfId="132"/>
    <cellStyle name="Accent6 7" xfId="182"/>
    <cellStyle name="Accent6 8" xfId="193"/>
    <cellStyle name="Accent6 9" xfId="234"/>
    <cellStyle name="Bad 2" xfId="46"/>
    <cellStyle name="Calculation 2" xfId="47"/>
    <cellStyle name="Calculation 3" xfId="138"/>
    <cellStyle name="Calculation 4" xfId="194"/>
    <cellStyle name="Calculation 5" xfId="298"/>
    <cellStyle name="Check Cell 2" xfId="48"/>
    <cellStyle name="Comma 2" xfId="273"/>
    <cellStyle name="Comma 2 2" xfId="274"/>
    <cellStyle name="Comma 2 2 2" xfId="276"/>
    <cellStyle name="Comma 2 2 2 2 2" xfId="361"/>
    <cellStyle name="Comma 2 2 3" xfId="359"/>
    <cellStyle name="Comma 2 3" xfId="335"/>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Input 3" xfId="140"/>
    <cellStyle name="Input 4" xfId="195"/>
    <cellStyle name="Input 5" xfId="299"/>
    <cellStyle name="KeyStyle" xfId="59"/>
    <cellStyle name="KeyStyle 2" xfId="141"/>
    <cellStyle name="KeyStyle 3" xfId="196"/>
    <cellStyle name="Linked Cell 2" xfId="60"/>
    <cellStyle name="Neutral 2" xfId="61"/>
    <cellStyle name="Normal 2" xfId="1"/>
    <cellStyle name="Normal 3" xfId="3"/>
    <cellStyle name="Normal 3 2" xfId="275"/>
    <cellStyle name="Normal 4" xfId="277"/>
    <cellStyle name="Normal 4 2" xfId="358"/>
    <cellStyle name="Normal_IDMAC" xfId="239"/>
    <cellStyle name="Normalno" xfId="0" builtinId="0"/>
    <cellStyle name="Normalno 2" xfId="235"/>
    <cellStyle name="Normalno 3" xfId="272"/>
    <cellStyle name="Note 2" xfId="62"/>
    <cellStyle name="Note 3" xfId="300"/>
    <cellStyle name="Obično_181-ZA PDF - Ana" xfId="250"/>
    <cellStyle name="Obično_181-ZA PDF - hrv" xfId="243"/>
    <cellStyle name="Obično_183-ZA PDF - hrv - U IZRADI" xfId="360"/>
    <cellStyle name="Obično_Makro strana" xfId="242"/>
    <cellStyle name="Obično_pmf 181 za pdf(hr)" xfId="236"/>
    <cellStyle name="Obično_pmf 181 za pdf(hr) 2" xfId="238"/>
    <cellStyle name="Obično_pmf 181 za pdf(hr) 3" xfId="237"/>
    <cellStyle name="Obično_pub-2009-siječanj" xfId="241"/>
    <cellStyle name="Obično_pub-2010-OŽUJAK" xfId="240"/>
    <cellStyle name="Output 2" xfId="63"/>
    <cellStyle name="Output 3" xfId="301"/>
    <cellStyle name="SAPBEXaggData" xfId="64"/>
    <cellStyle name="SAPBEXaggData 2" xfId="143"/>
    <cellStyle name="SAPBEXaggData 3" xfId="197"/>
    <cellStyle name="SAPBEXaggData 4" xfId="302"/>
    <cellStyle name="SAPBEXaggDataEmph" xfId="65"/>
    <cellStyle name="SAPBEXaggDataEmph 2" xfId="144"/>
    <cellStyle name="SAPBEXaggDataEmph 3" xfId="198"/>
    <cellStyle name="SAPBEXaggDataEmph 4" xfId="251"/>
    <cellStyle name="SAPBEXaggDataEmph 5" xfId="303"/>
    <cellStyle name="SAPBEXaggItem" xfId="66"/>
    <cellStyle name="SAPBEXaggItem 2" xfId="145"/>
    <cellStyle name="SAPBEXaggItem 3" xfId="199"/>
    <cellStyle name="SAPBEXaggItem 4" xfId="252"/>
    <cellStyle name="SAPBEXaggItem 5" xfId="304"/>
    <cellStyle name="SAPBEXaggItemX" xfId="67"/>
    <cellStyle name="SAPBEXaggItemX 2" xfId="146"/>
    <cellStyle name="SAPBEXaggItemX 3" xfId="200"/>
    <cellStyle name="SAPBEXaggItemX 4" xfId="253"/>
    <cellStyle name="SAPBEXaggItemX 5" xfId="305"/>
    <cellStyle name="SAPBEXchaText" xfId="68"/>
    <cellStyle name="SAPBEXchaText 2" xfId="254"/>
    <cellStyle name="SAPBEXexcBad7" xfId="69"/>
    <cellStyle name="SAPBEXexcBad7 2" xfId="148"/>
    <cellStyle name="SAPBEXexcBad7 3" xfId="201"/>
    <cellStyle name="SAPBEXexcBad7 4" xfId="306"/>
    <cellStyle name="SAPBEXexcBad8" xfId="70"/>
    <cellStyle name="SAPBEXexcBad8 2" xfId="149"/>
    <cellStyle name="SAPBEXexcBad8 3" xfId="202"/>
    <cellStyle name="SAPBEXexcBad8 4" xfId="307"/>
    <cellStyle name="SAPBEXexcBad9" xfId="71"/>
    <cellStyle name="SAPBEXexcBad9 2" xfId="150"/>
    <cellStyle name="SAPBEXexcBad9 3" xfId="203"/>
    <cellStyle name="SAPBEXexcBad9 4" xfId="308"/>
    <cellStyle name="SAPBEXexcCritical4" xfId="72"/>
    <cellStyle name="SAPBEXexcCritical4 2" xfId="151"/>
    <cellStyle name="SAPBEXexcCritical4 3" xfId="204"/>
    <cellStyle name="SAPBEXexcCritical4 4" xfId="309"/>
    <cellStyle name="SAPBEXexcCritical5" xfId="73"/>
    <cellStyle name="SAPBEXexcCritical5 2" xfId="152"/>
    <cellStyle name="SAPBEXexcCritical5 3" xfId="205"/>
    <cellStyle name="SAPBEXexcCritical5 4" xfId="310"/>
    <cellStyle name="SAPBEXexcCritical6" xfId="74"/>
    <cellStyle name="SAPBEXexcCritical6 2" xfId="153"/>
    <cellStyle name="SAPBEXexcCritical6 3" xfId="206"/>
    <cellStyle name="SAPBEXexcCritical6 4" xfId="311"/>
    <cellStyle name="SAPBEXexcGood1" xfId="75"/>
    <cellStyle name="SAPBEXexcGood1 2" xfId="154"/>
    <cellStyle name="SAPBEXexcGood1 3" xfId="207"/>
    <cellStyle name="SAPBEXexcGood1 4" xfId="312"/>
    <cellStyle name="SAPBEXexcGood2" xfId="76"/>
    <cellStyle name="SAPBEXexcGood2 2" xfId="155"/>
    <cellStyle name="SAPBEXexcGood2 3" xfId="208"/>
    <cellStyle name="SAPBEXexcGood2 4" xfId="313"/>
    <cellStyle name="SAPBEXexcGood3" xfId="77"/>
    <cellStyle name="SAPBEXexcGood3 2" xfId="156"/>
    <cellStyle name="SAPBEXexcGood3 3" xfId="209"/>
    <cellStyle name="SAPBEXexcGood3 4" xfId="314"/>
    <cellStyle name="SAPBEXfilterDrill" xfId="78"/>
    <cellStyle name="SAPBEXfilterItem" xfId="79"/>
    <cellStyle name="SAPBEXfilterText" xfId="80"/>
    <cellStyle name="SAPBEXfilterText 2" xfId="255"/>
    <cellStyle name="SAPBEXformats" xfId="81"/>
    <cellStyle name="SAPBEXformats 2" xfId="157"/>
    <cellStyle name="SAPBEXformats 3" xfId="210"/>
    <cellStyle name="SAPBEXformats 4" xfId="256"/>
    <cellStyle name="SAPBEXformats 5" xfId="315"/>
    <cellStyle name="SAPBEXformats_xSAPtemp5158" xfId="158"/>
    <cellStyle name="SAPBEXheaderItem" xfId="82"/>
    <cellStyle name="SAPBEXheaderText" xfId="83"/>
    <cellStyle name="SAPBEXheaderText 2" xfId="257"/>
    <cellStyle name="SAPBEXHLevel0" xfId="84"/>
    <cellStyle name="SAPBEXHLevel0 2" xfId="159"/>
    <cellStyle name="SAPBEXHLevel0 3" xfId="211"/>
    <cellStyle name="SAPBEXHLevel0 4" xfId="258"/>
    <cellStyle name="SAPBEXHLevel0 5" xfId="316"/>
    <cellStyle name="SAPBEXHLevel0X" xfId="85"/>
    <cellStyle name="SAPBEXHLevel0X 2" xfId="160"/>
    <cellStyle name="SAPBEXHLevel0X 3" xfId="212"/>
    <cellStyle name="SAPBEXHLevel0X 4" xfId="259"/>
    <cellStyle name="SAPBEXHLevel0X 5" xfId="317"/>
    <cellStyle name="SAPBEXHLevel1" xfId="86"/>
    <cellStyle name="SAPBEXHLevel1 2" xfId="161"/>
    <cellStyle name="SAPBEXHLevel1 3" xfId="213"/>
    <cellStyle name="SAPBEXHLevel1 4" xfId="260"/>
    <cellStyle name="SAPBEXHLevel1 5" xfId="318"/>
    <cellStyle name="SAPBEXHLevel1_xSAPtemp5158" xfId="162"/>
    <cellStyle name="SAPBEXHLevel1X" xfId="87"/>
    <cellStyle name="SAPBEXHLevel1X 2" xfId="163"/>
    <cellStyle name="SAPBEXHLevel1X 3" xfId="214"/>
    <cellStyle name="SAPBEXHLevel1X 4" xfId="261"/>
    <cellStyle name="SAPBEXHLevel1X 5" xfId="319"/>
    <cellStyle name="SAPBEXHLevel2" xfId="88"/>
    <cellStyle name="SAPBEXHLevel2 2" xfId="164"/>
    <cellStyle name="SAPBEXHLevel2 3" xfId="215"/>
    <cellStyle name="SAPBEXHLevel2 4" xfId="262"/>
    <cellStyle name="SAPBEXHLevel2 5" xfId="320"/>
    <cellStyle name="SAPBEXHLevel2_xSAPtemp5158" xfId="165"/>
    <cellStyle name="SAPBEXHLevel2X" xfId="89"/>
    <cellStyle name="SAPBEXHLevel2X 2" xfId="166"/>
    <cellStyle name="SAPBEXHLevel2X 3" xfId="216"/>
    <cellStyle name="SAPBEXHLevel2X 4" xfId="263"/>
    <cellStyle name="SAPBEXHLevel2X 5" xfId="321"/>
    <cellStyle name="SAPBEXHLevel3" xfId="90"/>
    <cellStyle name="SAPBEXHLevel3 2" xfId="167"/>
    <cellStyle name="SAPBEXHLevel3 3" xfId="217"/>
    <cellStyle name="SAPBEXHLevel3 4" xfId="264"/>
    <cellStyle name="SAPBEXHLevel3 5" xfId="322"/>
    <cellStyle name="SAPBEXHLevel3_xSAPtemp5158" xfId="168"/>
    <cellStyle name="SAPBEXHLevel3X" xfId="91"/>
    <cellStyle name="SAPBEXHLevel3X 2" xfId="169"/>
    <cellStyle name="SAPBEXHLevel3X 3" xfId="218"/>
    <cellStyle name="SAPBEXHLevel3X 4" xfId="265"/>
    <cellStyle name="SAPBEXHLevel3X 5" xfId="323"/>
    <cellStyle name="SAPBEXinputData" xfId="92"/>
    <cellStyle name="SAPBEXinputData 2" xfId="266"/>
    <cellStyle name="SAPBEXinputData 3" xfId="324"/>
    <cellStyle name="SAPBEXresData" xfId="93"/>
    <cellStyle name="SAPBEXresData 2" xfId="170"/>
    <cellStyle name="SAPBEXresData 3" xfId="219"/>
    <cellStyle name="SAPBEXresData 4" xfId="267"/>
    <cellStyle name="SAPBEXresData 5" xfId="325"/>
    <cellStyle name="SAPBEXresDataEmph" xfId="94"/>
    <cellStyle name="SAPBEXresDataEmph 2" xfId="171"/>
    <cellStyle name="SAPBEXresDataEmph 3" xfId="220"/>
    <cellStyle name="SAPBEXresDataEmph 4" xfId="268"/>
    <cellStyle name="SAPBEXresDataEmph 5" xfId="326"/>
    <cellStyle name="SAPBEXresItem" xfId="95"/>
    <cellStyle name="SAPBEXresItem 2" xfId="172"/>
    <cellStyle name="SAPBEXresItem 3" xfId="221"/>
    <cellStyle name="SAPBEXresItem 4" xfId="269"/>
    <cellStyle name="SAPBEXresItem 5" xfId="327"/>
    <cellStyle name="SAPBEXresItemX" xfId="96"/>
    <cellStyle name="SAPBEXresItemX 2" xfId="173"/>
    <cellStyle name="SAPBEXresItemX 3" xfId="222"/>
    <cellStyle name="SAPBEXresItemX 4" xfId="270"/>
    <cellStyle name="SAPBEXresItemX 5" xfId="328"/>
    <cellStyle name="SAPBEXstdData" xfId="2"/>
    <cellStyle name="SAPBEXstdData 2" xfId="174"/>
    <cellStyle name="SAPBEXstdData 3" xfId="223"/>
    <cellStyle name="SAPBEXstdData 4" xfId="329"/>
    <cellStyle name="SAPBEXstdData_xSAPtemp5158" xfId="175"/>
    <cellStyle name="SAPBEXstdDataEmph" xfId="97"/>
    <cellStyle name="SAPBEXstdDataEmph 2" xfId="176"/>
    <cellStyle name="SAPBEXstdDataEmph 3" xfId="224"/>
    <cellStyle name="SAPBEXstdDataEmph 4" xfId="330"/>
    <cellStyle name="SAPBEXstdItem" xfId="98"/>
    <cellStyle name="SAPBEXstdItem 2" xfId="177"/>
    <cellStyle name="SAPBEXstdItem 3" xfId="225"/>
    <cellStyle name="SAPBEXstdItem 4" xfId="331"/>
    <cellStyle name="SAPBEXstdItemX" xfId="99"/>
    <cellStyle name="SAPBEXstdItemX 2" xfId="178"/>
    <cellStyle name="SAPBEXstdItemX 3" xfId="226"/>
    <cellStyle name="SAPBEXstdItemX 4" xfId="271"/>
    <cellStyle name="SAPBEXstdItemX 5" xfId="332"/>
    <cellStyle name="SAPBEXstdItemX_xSAPtemp5158" xfId="179"/>
    <cellStyle name="SAPBEXtitle" xfId="100"/>
    <cellStyle name="SAPBEXundefined" xfId="101"/>
    <cellStyle name="SAPBEXundefined 2" xfId="180"/>
    <cellStyle name="SAPBEXundefined 3" xfId="227"/>
    <cellStyle name="SAPBEXundefined 4" xfId="333"/>
    <cellStyle name="SEM-BPS-data" xfId="102"/>
    <cellStyle name="SEM-BPS-head" xfId="103"/>
    <cellStyle name="SEM-BPS-headdata" xfId="104"/>
    <cellStyle name="SEM-BPS-headkey" xfId="105"/>
    <cellStyle name="SEM-BPS-input-on" xfId="106"/>
    <cellStyle name="SEM-BPS-key" xfId="107"/>
    <cellStyle name="SEM-BPS-sub1" xfId="108"/>
    <cellStyle name="SEM-BPS-sub2" xfId="109"/>
    <cellStyle name="SEM-BPS-total" xfId="110"/>
    <cellStyle name="Sheet Title" xfId="111"/>
    <cellStyle name="Title 2" xfId="112"/>
    <cellStyle name="Total 2" xfId="113"/>
    <cellStyle name="Total 3" xfId="181"/>
    <cellStyle name="Total 4" xfId="228"/>
    <cellStyle name="Total 5" xfId="334"/>
    <cellStyle name="Warning Text 2" xfId="114"/>
    <cellStyle name="ZYPLAN0507" xfId="115"/>
    <cellStyle name="zyRazdjel" xfId="116"/>
  </cellStyles>
  <dxfs count="150">
    <dxf>
      <fill>
        <patternFill>
          <fgColor indexed="64"/>
          <bgColor rgb="FF99CCFF"/>
        </patternFill>
      </fill>
    </dxf>
    <dxf>
      <font>
        <b/>
        <i val="0"/>
      </font>
      <fill>
        <patternFill>
          <bgColor rgb="FF99CCFF"/>
        </patternFill>
      </fill>
    </dxf>
    <dxf>
      <font>
        <b/>
        <i val="0"/>
      </font>
      <fill>
        <patternFill>
          <bgColor rgb="FF99CCFF"/>
        </patternFill>
      </fill>
    </dxf>
    <dxf>
      <font>
        <b/>
        <i val="0"/>
      </font>
      <fill>
        <patternFill>
          <fgColor indexed="64"/>
          <bgColor rgb="FF99CCFF"/>
        </patternFill>
      </fill>
    </dxf>
    <dxf>
      <font>
        <b/>
        <i val="0"/>
      </font>
      <fill>
        <patternFill>
          <bgColor rgb="FF99CCFF"/>
        </patternFill>
      </fill>
    </dxf>
    <dxf>
      <font>
        <b/>
        <i val="0"/>
      </font>
      <fill>
        <patternFill>
          <fgColor indexed="64"/>
          <bgColor rgb="FF99CCFF"/>
        </patternFill>
      </fill>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vertical="center" textRotation="0" wrapText="0" indent="0" justifyLastLine="0" shrinkToFit="0" readingOrder="0"/>
      <border diagonalUp="0" diagonalDown="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numFmt numFmtId="3" formatCode="#,##0"/>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alignment vertical="center" textRotation="0" indent="0" justifyLastLine="0" shrinkToFit="0" readingOrder="0"/>
    </dxf>
    <dxf>
      <border>
        <bottom style="thin">
          <color indexed="64"/>
        </bottom>
      </border>
    </dxf>
    <dxf>
      <font>
        <b/>
        <strike val="0"/>
        <outline val="0"/>
        <shadow val="0"/>
        <u val="none"/>
        <vertAlign val="baseline"/>
        <sz val="10"/>
        <color theme="1"/>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right/>
        <top/>
        <bottom/>
      </border>
    </dxf>
    <dxf>
      <font>
        <b/>
        <i val="0"/>
        <color theme="1"/>
      </font>
    </dxf>
    <dxf>
      <font>
        <b/>
        <i val="0"/>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ont>
        <b/>
        <i val="0"/>
        <color theme="1"/>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ill>
        <patternFill>
          <bgColor rgb="FF99CCFF"/>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5117038483843"/>
          <bgColor theme="0" tint="-0.24994659260841701"/>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fill>
        <patternFill>
          <bgColor theme="4" tint="0.79998168889431442"/>
        </patternFill>
      </fill>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i/>
        <color theme="1"/>
      </font>
      <fill>
        <patternFill>
          <bgColor theme="7" tint="-0.24994659260841701"/>
        </patternFill>
      </fill>
    </dxf>
    <dxf>
      <font>
        <b/>
        <i/>
        <color theme="1"/>
      </font>
      <fill>
        <patternFill>
          <bgColor theme="9" tint="-0.24994659260841701"/>
        </patternFill>
      </fill>
      <border>
        <bottom style="thin">
          <color theme="4" tint="0.39997558519241921"/>
        </bottom>
      </border>
    </dxf>
    <dxf>
      <font>
        <b/>
        <i/>
      </font>
    </dxf>
    <dxf>
      <font>
        <b/>
        <color theme="1"/>
      </font>
    </dxf>
    <dxf>
      <font>
        <b/>
        <color theme="1"/>
      </font>
      <border>
        <top style="thin">
          <color theme="4"/>
        </top>
        <bottom style="thin">
          <color theme="4"/>
        </bottom>
      </border>
    </dxf>
    <dxf>
      <fill>
        <patternFill patternType="solid">
          <fgColor theme="0"/>
          <bgColor theme="0" tint="-0.14996795556505021"/>
        </patternFill>
      </fill>
    </dxf>
    <dxf>
      <fill>
        <patternFill patternType="solid">
          <fgColor theme="0" tint="-0.14996795556505021"/>
          <bgColor theme="4" tint="0.59996337778862885"/>
        </patternFill>
      </fill>
      <border>
        <left style="thin">
          <color theme="0" tint="-0.249977111117893"/>
        </left>
        <right style="thin">
          <color theme="0" tint="-0.249977111117893"/>
        </right>
      </border>
    </dxf>
    <dxf>
      <fill>
        <patternFill patternType="solid">
          <fgColor theme="0"/>
          <bgColor theme="0" tint="-0.14996795556505021"/>
        </patternFill>
      </fill>
    </dxf>
    <dxf>
      <fill>
        <patternFill>
          <bgColor rgb="FFD4D7F0"/>
        </patternFill>
      </fill>
      <border>
        <left style="thin">
          <color auto="1"/>
        </left>
        <right style="thin">
          <color auto="1"/>
        </right>
        <top style="thin">
          <color auto="1"/>
        </top>
        <bottom style="thin">
          <color auto="1"/>
        </bottom>
      </border>
    </dxf>
    <dxf>
      <font>
        <color theme="0"/>
      </font>
      <fill>
        <patternFill patternType="solid">
          <fgColor theme="4" tint="0.79989013336588644"/>
          <bgColor theme="3" tint="-0.24994659260841701"/>
        </patternFill>
      </fill>
      <border>
        <top style="thin">
          <color theme="4" tint="0.39997558519241921"/>
        </top>
      </border>
    </dxf>
    <dxf>
      <font>
        <color theme="0"/>
      </font>
      <fill>
        <patternFill patternType="solid">
          <fgColor theme="4" tint="0.79995117038483843"/>
          <bgColor theme="4" tint="-0.24994659260841701"/>
        </patternFill>
      </fill>
      <border>
        <bottom style="thin">
          <color theme="4" tint="0.39997558519241921"/>
        </bottom>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fill>
        <patternFill>
          <bgColor theme="4" tint="0.39994506668294322"/>
        </patternFill>
      </fill>
    </dxf>
    <dxf>
      <font>
        <b/>
        <i val="0"/>
        <color auto="1"/>
      </font>
      <fill>
        <patternFill patternType="solid">
          <fgColor auto="1"/>
          <bgColor theme="0"/>
        </patternFill>
      </fill>
      <border>
        <bottom style="thin">
          <color rgb="FF5887C0"/>
        </bottom>
        <horizontal style="thin">
          <color theme="4" tint="0.79995117038483843"/>
        </horizontal>
      </border>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bgColor theme="7" tint="0.79998168889431442"/>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39994506668294322"/>
        </horizontal>
      </border>
    </dxf>
    <dxf>
      <border>
        <top style="thin">
          <color theme="4" tint="0.59996337778862885"/>
        </top>
        <bottom style="thin">
          <color theme="4" tint="0.59996337778862885"/>
        </bottom>
        <horizontal style="thin">
          <color theme="4" tint="0.59996337778862885"/>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79998168889431442"/>
        </horizontal>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top style="thin">
          <color theme="6" tint="-0.249977111117893"/>
        </top>
        <bottom style="thin">
          <color theme="6" tint="-0.249977111117893"/>
        </bottom>
      </border>
    </dxf>
    <dxf>
      <border>
        <top style="thin">
          <color theme="6" tint="-0.249977111117893"/>
        </top>
        <bottom style="thin">
          <color theme="6" tint="-0.249977111117893"/>
        </bottom>
        <horizontal style="thin">
          <color theme="6" tint="-0.249977111117893"/>
        </horizontal>
      </border>
    </dxf>
    <dxf>
      <border>
        <left style="thin">
          <color auto="1"/>
        </left>
        <right style="thin">
          <color auto="1"/>
        </right>
        <top style="thin">
          <color auto="1"/>
        </top>
        <bottom style="thin">
          <color auto="1"/>
        </bottom>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6795556505021"/>
          <bgColor rgb="FF99FFCC"/>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i val="0"/>
      </font>
    </dxf>
    <dxf>
      <fill>
        <patternFill>
          <bgColor theme="9"/>
        </patternFill>
      </fill>
    </dxf>
    <dxf>
      <font>
        <b/>
        <i val="0"/>
      </font>
    </dxf>
    <dxf>
      <fill>
        <patternFill>
          <bgColor theme="7" tint="-0.24994659260841701"/>
        </patternFill>
      </fill>
    </dxf>
    <dxf>
      <font>
        <b/>
        <i val="0"/>
      </font>
    </dxf>
    <dxf>
      <fill>
        <patternFill>
          <bgColor theme="7" tint="0.39994506668294322"/>
        </patternFill>
      </fill>
    </dxf>
    <dxf>
      <font>
        <b/>
        <i val="0"/>
      </font>
      <fill>
        <patternFill>
          <bgColor theme="9" tint="-0.24994659260841701"/>
        </patternFill>
      </fill>
    </dxf>
    <dxf>
      <fill>
        <patternFill>
          <bgColor theme="9" tint="-0.24994659260841701"/>
        </patternFill>
      </fill>
    </dxf>
    <dxf>
      <fill>
        <patternFill>
          <bgColor theme="4" tint="0.59996337778862885"/>
        </patternFill>
      </fill>
      <border>
        <left style="thin">
          <color auto="1"/>
        </left>
        <right style="thin">
          <color auto="1"/>
        </right>
        <top style="thin">
          <color auto="1"/>
        </top>
        <bottom style="thin">
          <color auto="1"/>
        </bottom>
      </border>
    </dxf>
    <dxf>
      <font>
        <b/>
        <i val="0"/>
        <color theme="0"/>
      </font>
      <fill>
        <patternFill patternType="solid">
          <bgColor theme="3"/>
        </patternFill>
      </fill>
    </dxf>
    <dxf>
      <font>
        <color theme="0"/>
      </font>
      <fill>
        <patternFill>
          <bgColor theme="3"/>
        </patternFill>
      </fill>
    </dxf>
    <dxf>
      <font>
        <b val="0"/>
        <i val="0"/>
        <strike val="0"/>
      </font>
      <border>
        <left style="medium">
          <color auto="1"/>
        </left>
        <right style="medium">
          <color auto="1"/>
        </right>
        <top style="medium">
          <color auto="1"/>
        </top>
        <bottom style="medium">
          <color auto="1"/>
        </bottom>
      </border>
    </dxf>
  </dxfs>
  <tableStyles count="11" defaultTableStyle="TableStyleMedium2" defaultPivotStyle="PivotStyleLight16">
    <tableStyle name="MDF - DnInfoStyle" table="0" count="12">
      <tableStyleElement type="wholeTable" dxfId="149"/>
      <tableStyleElement type="headerRow" dxfId="148"/>
      <tableStyleElement type="totalRow" dxfId="147"/>
      <tableStyleElement type="firstColumn" dxfId="146"/>
      <tableStyleElement type="firstRowStripe" dxfId="145"/>
      <tableStyleElement type="firstSubtotalColumn" dxfId="144"/>
      <tableStyleElement type="secondSubtotalColumn" dxfId="143"/>
      <tableStyleElement type="firstSubtotalRow" dxfId="142"/>
      <tableStyleElement type="secondSubtotalRow" dxfId="141"/>
      <tableStyleElement type="firstColumnSubheading" dxfId="140"/>
      <tableStyleElement type="secondColumnSubheading" dxfId="139"/>
      <tableStyleElement type="firstRowSubheading" dxfId="138"/>
    </tableStyle>
    <tableStyle name="MDF 2" table="0" count="11">
      <tableStyleElement type="wholeTable" dxfId="137"/>
      <tableStyleElement type="headerRow" dxfId="136"/>
      <tableStyleElement type="totalRow" dxfId="135"/>
      <tableStyleElement type="firstColumn" dxfId="134"/>
      <tableStyleElement type="firstRowStripe" dxfId="133"/>
      <tableStyleElement type="firstColumnStripe" dxfId="132"/>
      <tableStyleElement type="firstSubtotalRow" dxfId="131"/>
      <tableStyleElement type="secondSubtotalRow" dxfId="130"/>
      <tableStyleElement type="secondColumnSubheading" dxfId="129"/>
      <tableStyleElement type="firstRowSubheading" dxfId="128"/>
      <tableStyleElement type="secondRowSubheading" dxfId="127"/>
    </tableStyle>
    <tableStyle name="MDF 3" table="0" count="14">
      <tableStyleElement type="wholeTable" dxfId="126"/>
      <tableStyleElement type="headerRow" dxfId="125"/>
      <tableStyleElement type="totalRow" dxfId="124"/>
      <tableStyleElement type="firstColumn" dxfId="123"/>
      <tableStyleElement type="firstRowStripe" dxfId="122"/>
      <tableStyleElement type="firstColumnStripe" size="3" dxfId="121"/>
      <tableStyleElement type="firstHeaderCell" dxfId="120"/>
      <tableStyleElement type="firstSubtotalRow" dxfId="119"/>
      <tableStyleElement type="secondSubtotalRow" dxfId="118"/>
      <tableStyleElement type="firstColumnSubheading" dxfId="117"/>
      <tableStyleElement type="firstRowSubheading" dxfId="116"/>
      <tableStyleElement type="secondRowSubheading" dxfId="115"/>
      <tableStyleElement type="pageFieldLabels" dxfId="114"/>
      <tableStyleElement type="pageFieldValues" dxfId="113"/>
    </tableStyle>
    <tableStyle name="MDF 4" table="0" count="10">
      <tableStyleElement type="wholeTable" dxfId="112"/>
      <tableStyleElement type="headerRow" dxfId="111"/>
      <tableStyleElement type="totalRow" dxfId="110"/>
      <tableStyleElement type="firstColumn" dxfId="109"/>
      <tableStyleElement type="firstRowStripe" dxfId="108"/>
      <tableStyleElement type="firstColumnStripe" dxfId="107"/>
      <tableStyleElement type="firstHeaderCell" dxfId="106"/>
      <tableStyleElement type="firstRowSubheading" dxfId="105"/>
      <tableStyleElement type="pageFieldLabels" dxfId="104"/>
      <tableStyleElement type="pageFieldValues" dxfId="103"/>
    </tableStyle>
    <tableStyle name="MDF 4  - Pregled dospijeca" table="0" count="10">
      <tableStyleElement type="wholeTable" dxfId="102"/>
      <tableStyleElement type="headerRow" dxfId="101"/>
      <tableStyleElement type="totalRow" dxfId="100"/>
      <tableStyleElement type="firstColumn" dxfId="99"/>
      <tableStyleElement type="firstRowStripe" dxfId="98"/>
      <tableStyleElement type="firstColumnStripe" dxfId="97"/>
      <tableStyleElement type="firstHeaderCell" dxfId="96"/>
      <tableStyleElement type="firstRowSubheading" dxfId="95"/>
      <tableStyleElement type="pageFieldLabels" dxfId="94"/>
      <tableStyleElement type="pageFieldValues" dxfId="93"/>
    </tableStyle>
    <tableStyle name="MDF 4 template 2" table="0" count="11">
      <tableStyleElement type="wholeTable" dxfId="92"/>
      <tableStyleElement type="headerRow" dxfId="91"/>
      <tableStyleElement type="totalRow" dxfId="90"/>
      <tableStyleElement type="firstColumn" dxfId="89"/>
      <tableStyleElement type="firstRowStripe" dxfId="88"/>
      <tableStyleElement type="firstColumnStripe" dxfId="87"/>
      <tableStyleElement type="firstHeaderCell" dxfId="86"/>
      <tableStyleElement type="firstRowSubheading" dxfId="85"/>
      <tableStyleElement type="secondRowSubheading" dxfId="84"/>
      <tableStyleElement type="pageFieldLabels" dxfId="83"/>
      <tableStyleElement type="pageFieldValues" dxfId="82"/>
    </tableStyle>
    <tableStyle name="MDF_DnInfo" table="0" count="13">
      <tableStyleElement type="headerRow" dxfId="81"/>
      <tableStyleElement type="totalRow" dxfId="80"/>
      <tableStyleElement type="firstColumn" dxfId="79"/>
      <tableStyleElement type="firstRowStripe" dxfId="78"/>
      <tableStyleElement type="firstColumnStripe" dxfId="77"/>
      <tableStyleElement type="firstSubtotalColumn" dxfId="76"/>
      <tableStyleElement type="firstSubtotalRow" dxfId="75"/>
      <tableStyleElement type="secondSubtotalRow" dxfId="74"/>
      <tableStyleElement type="thirdSubtotalRow" dxfId="73"/>
      <tableStyleElement type="firstRowSubheading" dxfId="72"/>
      <tableStyleElement type="secondRowSubheading" dxfId="71"/>
      <tableStyleElement type="pageFieldLabels" dxfId="70"/>
      <tableStyleElement type="pageFieldValues" dxfId="69"/>
    </tableStyle>
    <tableStyle name="PivotStyleMedium9 2" table="0" count="12">
      <tableStyleElement type="wholeTable" dxfId="68"/>
      <tableStyleElement type="headerRow" dxfId="67"/>
      <tableStyleElement type="totalRow" dxfId="66"/>
      <tableStyleElement type="firstRowStripe" dxfId="65"/>
      <tableStyleElement type="firstColumnStripe" dxfId="64"/>
      <tableStyleElement type="firstSubtotalColumn" dxfId="63"/>
      <tableStyleElement type="firstSubtotalRow" dxfId="62"/>
      <tableStyleElement type="secondSubtotalRow" dxfId="61"/>
      <tableStyleElement type="firstRowSubheading" dxfId="60"/>
      <tableStyleElement type="secondRowSubheading" dxfId="59"/>
      <tableStyleElement type="pageFieldLabels" dxfId="58"/>
      <tableStyleElement type="pageFieldValues" dxfId="57"/>
    </tableStyle>
    <tableStyle name="Stil tablice 1" pivot="0" count="2">
      <tableStyleElement type="wholeTable" dxfId="56"/>
      <tableStyleElement type="headerRow" dxfId="55"/>
    </tableStyle>
    <tableStyle name="Teched GFS" table="0" count="10">
      <tableStyleElement type="wholeTable" dxfId="54"/>
      <tableStyleElement type="headerRow" dxfId="53"/>
      <tableStyleElement type="totalRow" dxfId="52"/>
      <tableStyleElement type="firstColumn" dxfId="51"/>
      <tableStyleElement type="firstRowStripe" dxfId="50"/>
      <tableStyleElement type="firstColumnStripe" dxfId="49"/>
      <tableStyleElement type="firstSubtotalColumn" dxfId="48"/>
      <tableStyleElement type="firstSubtotalRow" dxfId="47"/>
      <tableStyleElement type="secondSubtotalRow" dxfId="46"/>
      <tableStyleElement type="pageFieldLabels" dxfId="45"/>
    </tableStyle>
    <tableStyle name="Teched GFS 2" table="0" count="11">
      <tableStyleElement type="wholeTable" dxfId="44"/>
      <tableStyleElement type="headerRow" dxfId="43"/>
      <tableStyleElement type="totalRow" dxfId="42"/>
      <tableStyleElement type="firstColumn" dxfId="41"/>
      <tableStyleElement type="firstRowStripe" dxfId="40"/>
      <tableStyleElement type="firstColumnStripe" dxfId="39"/>
      <tableStyleElement type="firstSubtotalColumn" dxfId="38"/>
      <tableStyleElement type="firstSubtotalRow" dxfId="37"/>
      <tableStyleElement type="secondSubtotalRow" dxfId="36"/>
      <tableStyleElement type="firstRowSubheading" dxfId="35"/>
      <tableStyleElement type="pageFieldLabels" dxfId="34"/>
    </tableStyle>
  </tableStyles>
  <colors>
    <mruColors>
      <color rgb="FF99CCFF"/>
      <color rgb="FF000099"/>
      <color rgb="FF0099CC"/>
      <color rgb="FFD42CA8"/>
      <color rgb="FF0000FF"/>
      <color rgb="FF9BC2E6"/>
      <color rgb="FFC0C0C0"/>
      <color rgb="FFFF00FF"/>
      <color rgb="FF96969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pivotFmt>
      <c:pivotFmt>
        <c:idx val="25"/>
        <c:marker>
          <c:symbol val="none"/>
        </c:marker>
      </c:pivotFmt>
      <c:pivotFmt>
        <c:idx val="26"/>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Skup2</c:v>
          </c:tx>
          <c:invertIfNegative val="0"/>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Lit>
              <c:formatCode>General</c:formatCode>
              <c:ptCount val="25"/>
              <c:pt idx="0">
                <c:v>-3477167000</c:v>
              </c:pt>
              <c:pt idx="1">
                <c:v>986039000</c:v>
              </c:pt>
              <c:pt idx="2">
                <c:v>-1829087000</c:v>
              </c:pt>
              <c:pt idx="3">
                <c:v>-2714753000</c:v>
              </c:pt>
              <c:pt idx="4">
                <c:v>2727413000</c:v>
              </c:pt>
              <c:pt idx="5">
                <c:v>-1055882000</c:v>
              </c:pt>
              <c:pt idx="6">
                <c:v>595807000</c:v>
              </c:pt>
              <c:pt idx="7">
                <c:v>1239629000</c:v>
              </c:pt>
              <c:pt idx="8">
                <c:v>2808477000</c:v>
              </c:pt>
              <c:pt idx="9">
                <c:v>224285000</c:v>
              </c:pt>
              <c:pt idx="10">
                <c:v>2662493000</c:v>
              </c:pt>
              <c:pt idx="11">
                <c:v>-568258000</c:v>
              </c:pt>
              <c:pt idx="12">
                <c:v>-3125676000</c:v>
              </c:pt>
              <c:pt idx="13">
                <c:v>469817000</c:v>
              </c:pt>
              <c:pt idx="14">
                <c:v>-1663850000</c:v>
              </c:pt>
              <c:pt idx="15">
                <c:v>-2423084000</c:v>
              </c:pt>
              <c:pt idx="16">
                <c:v>2810977000</c:v>
              </c:pt>
              <c:pt idx="17">
                <c:v>-148823000</c:v>
              </c:pt>
              <c:pt idx="18">
                <c:v>-342542000</c:v>
              </c:pt>
              <c:pt idx="19">
                <c:v>2171489000</c:v>
              </c:pt>
              <c:pt idx="20">
                <c:v>2045420000</c:v>
              </c:pt>
              <c:pt idx="21">
                <c:v>2183366000</c:v>
              </c:pt>
              <c:pt idx="22">
                <c:v>1669255000</c:v>
              </c:pt>
              <c:pt idx="23">
                <c:v>-1420978000</c:v>
              </c:pt>
              <c:pt idx="24">
                <c:v>-2366935000</c:v>
              </c:pt>
            </c:numLit>
          </c:val>
          <c:extLst>
            <c:ext xmlns:c16="http://schemas.microsoft.com/office/drawing/2014/chart" uri="{C3380CC4-5D6E-409C-BE32-E72D297353CC}">
              <c16:uniqueId val="{00000001-559A-4100-A0A4-FEC35B571C5D}"/>
            </c:ext>
          </c:extLst>
        </c:ser>
        <c:ser>
          <c:idx val="2"/>
          <c:order val="2"/>
          <c:tx>
            <c:v>Skup3</c:v>
          </c:tx>
          <c:invertIfNegative val="0"/>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Lit>
              <c:formatCode>General</c:formatCode>
              <c:ptCount val="25"/>
              <c:pt idx="0">
                <c:v>-3121367000</c:v>
              </c:pt>
              <c:pt idx="1">
                <c:v>2551458000</c:v>
              </c:pt>
              <c:pt idx="2">
                <c:v>-1685805000</c:v>
              </c:pt>
              <c:pt idx="3">
                <c:v>-1028312000</c:v>
              </c:pt>
              <c:pt idx="4">
                <c:v>2820813000</c:v>
              </c:pt>
              <c:pt idx="5">
                <c:v>-103636000</c:v>
              </c:pt>
              <c:pt idx="6">
                <c:v>930764000</c:v>
              </c:pt>
              <c:pt idx="7">
                <c:v>3108929000</c:v>
              </c:pt>
              <c:pt idx="8">
                <c:v>2944713000</c:v>
              </c:pt>
              <c:pt idx="9">
                <c:v>1003007000</c:v>
              </c:pt>
              <c:pt idx="10">
                <c:v>2976208000</c:v>
              </c:pt>
              <c:pt idx="11">
                <c:v>53676000</c:v>
              </c:pt>
              <c:pt idx="12">
                <c:v>-2810922000</c:v>
              </c:pt>
              <c:pt idx="13">
                <c:v>2245676000</c:v>
              </c:pt>
              <c:pt idx="14">
                <c:v>-1520058000</c:v>
              </c:pt>
              <c:pt idx="15">
                <c:v>-996212000</c:v>
              </c:pt>
              <c:pt idx="16">
                <c:v>3102879000</c:v>
              </c:pt>
              <c:pt idx="17">
                <c:v>860134000</c:v>
              </c:pt>
              <c:pt idx="18">
                <c:v>128812000</c:v>
              </c:pt>
              <c:pt idx="19">
                <c:v>3668533000</c:v>
              </c:pt>
              <c:pt idx="20">
                <c:v>2184399000</c:v>
              </c:pt>
              <c:pt idx="21">
                <c:v>2952269000</c:v>
              </c:pt>
              <c:pt idx="22">
                <c:v>1943475000</c:v>
              </c:pt>
              <c:pt idx="23">
                <c:v>-778480000</c:v>
              </c:pt>
              <c:pt idx="24">
                <c:v>-2046992000</c:v>
              </c:pt>
            </c:numLit>
          </c:val>
          <c:extLs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42762624"/>
        <c:axId val="42764160"/>
      </c:barChart>
      <c:lineChart>
        <c:grouping val="standard"/>
        <c:varyColors val="0"/>
        <c:ser>
          <c:idx val="0"/>
          <c:order val="0"/>
          <c:tx>
            <c:v>Skup1</c:v>
          </c:tx>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Lit>
              <c:formatCode>General</c:formatCode>
              <c:ptCount val="25"/>
              <c:pt idx="0">
                <c:v>-4316386000</c:v>
              </c:pt>
              <c:pt idx="1">
                <c:v>983436000</c:v>
              </c:pt>
              <c:pt idx="2">
                <c:v>-1846416000</c:v>
              </c:pt>
              <c:pt idx="3">
                <c:v>-3049629000</c:v>
              </c:pt>
              <c:pt idx="4">
                <c:v>2691729000</c:v>
              </c:pt>
              <c:pt idx="5">
                <c:v>-1131453000</c:v>
              </c:pt>
              <c:pt idx="6">
                <c:v>467182000</c:v>
              </c:pt>
              <c:pt idx="7">
                <c:v>1127670000</c:v>
              </c:pt>
              <c:pt idx="8">
                <c:v>2654899000</c:v>
              </c:pt>
              <c:pt idx="9">
                <c:v>63401000</c:v>
              </c:pt>
              <c:pt idx="10">
                <c:v>2549212000</c:v>
              </c:pt>
              <c:pt idx="11">
                <c:v>-772813000</c:v>
              </c:pt>
              <c:pt idx="12">
                <c:v>-3928356000</c:v>
              </c:pt>
              <c:pt idx="13">
                <c:v>417764000</c:v>
              </c:pt>
              <c:pt idx="14">
                <c:v>-1713137000</c:v>
              </c:pt>
              <c:pt idx="15">
                <c:v>-2544673000</c:v>
              </c:pt>
              <c:pt idx="16">
                <c:v>2717310000</c:v>
              </c:pt>
              <c:pt idx="17">
                <c:v>-339556000</c:v>
              </c:pt>
              <c:pt idx="18">
                <c:v>-415735000</c:v>
              </c:pt>
              <c:pt idx="19">
                <c:v>1880040000</c:v>
              </c:pt>
              <c:pt idx="20">
                <c:v>1941006000</c:v>
              </c:pt>
              <c:pt idx="21">
                <c:v>2015727000</c:v>
              </c:pt>
              <c:pt idx="22">
                <c:v>1399475000</c:v>
              </c:pt>
              <c:pt idx="23">
                <c:v>-1778119000</c:v>
              </c:pt>
              <c:pt idx="24">
                <c:v>-3530508000</c:v>
              </c:pt>
            </c:numLit>
          </c:val>
          <c:smooth val="0"/>
          <c:extLs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42762624"/>
        <c:axId val="42764160"/>
      </c:lineChart>
      <c:catAx>
        <c:axId val="42762624"/>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2764160"/>
        <c:crosses val="autoZero"/>
        <c:auto val="1"/>
        <c:lblAlgn val="ctr"/>
        <c:lblOffset val="100"/>
        <c:noMultiLvlLbl val="0"/>
      </c:catAx>
      <c:valAx>
        <c:axId val="4276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42762624"/>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sr-Latn-RS"/>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5"/>
        <c:spPr>
          <a:solidFill>
            <a:schemeClr val="accent5"/>
          </a:solidFill>
          <a:ln>
            <a:noFill/>
          </a:ln>
          <a:effectLst/>
        </c:spPr>
        <c:marker>
          <c:symbol val="none"/>
        </c:marker>
      </c:pivotFmt>
      <c:pivotFmt>
        <c:idx val="26"/>
        <c:spPr>
          <a:solidFill>
            <a:schemeClr val="accent5">
              <a:tint val="65000"/>
            </a:schemeClr>
          </a:solidFill>
          <a:ln>
            <a:noFill/>
          </a:ln>
          <a:effectLst/>
        </c:spPr>
        <c:marker>
          <c:symbol val="none"/>
        </c:marker>
      </c:pivotFmt>
      <c:pivotFmt>
        <c:idx val="27"/>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8"/>
        <c:spPr>
          <a:solidFill>
            <a:schemeClr val="accent5"/>
          </a:solidFill>
          <a:ln>
            <a:noFill/>
          </a:ln>
          <a:effectLst/>
        </c:spPr>
        <c:marker>
          <c:symbol val="none"/>
        </c:marker>
      </c:pivotFmt>
      <c:pivotFmt>
        <c:idx val="29"/>
        <c:spPr>
          <a:solidFill>
            <a:schemeClr val="accent5">
              <a:tint val="65000"/>
            </a:schemeClr>
          </a:solidFill>
          <a:ln>
            <a:noFill/>
          </a:ln>
          <a:effectLst/>
        </c:spPr>
        <c:marker>
          <c:symbol val="none"/>
        </c:marker>
      </c:pivotFmt>
      <c:pivotFmt>
        <c:idx val="30"/>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31"/>
        <c:spPr>
          <a:solidFill>
            <a:schemeClr val="accent5"/>
          </a:solidFill>
          <a:ln>
            <a:noFill/>
          </a:ln>
          <a:effectLst/>
        </c:spPr>
        <c:marker>
          <c:symbol val="none"/>
        </c:marker>
      </c:pivotFmt>
      <c:pivotFmt>
        <c:idx val="32"/>
        <c:spPr>
          <a:solidFill>
            <a:schemeClr val="accent5">
              <a:tint val="65000"/>
            </a:schemeClr>
          </a:solidFill>
          <a:ln>
            <a:noFill/>
          </a:ln>
          <a:effectLst/>
        </c:spPr>
        <c:marker>
          <c:symbol val="none"/>
        </c:marker>
      </c:pivotFmt>
      <c:pivotFmt>
        <c:idx val="33"/>
      </c:pivotFmt>
      <c:pivotFmt>
        <c:idx val="34"/>
        <c:marker>
          <c:symbol val="none"/>
        </c:marker>
      </c:pivotFmt>
      <c:pivotFmt>
        <c:idx val="35"/>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Skup2</c:v>
          </c:tx>
          <c:invertIfNegative val="0"/>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Lit>
              <c:formatCode>General</c:formatCode>
              <c:ptCount val="25"/>
              <c:pt idx="0">
                <c:v>-3800087000</c:v>
              </c:pt>
              <c:pt idx="1">
                <c:v>1496019000</c:v>
              </c:pt>
              <c:pt idx="2">
                <c:v>-1532671000</c:v>
              </c:pt>
              <c:pt idx="3">
                <c:v>-2379141000</c:v>
              </c:pt>
              <c:pt idx="4">
                <c:v>2948555000</c:v>
              </c:pt>
              <c:pt idx="5">
                <c:v>-633478000</c:v>
              </c:pt>
              <c:pt idx="6">
                <c:v>1368676000</c:v>
              </c:pt>
              <c:pt idx="7">
                <c:v>1474902000</c:v>
              </c:pt>
              <c:pt idx="8">
                <c:v>3589400000</c:v>
              </c:pt>
              <c:pt idx="9">
                <c:v>550176000</c:v>
              </c:pt>
              <c:pt idx="10">
                <c:v>3115063000</c:v>
              </c:pt>
              <c:pt idx="11">
                <c:v>-458120000</c:v>
              </c:pt>
              <c:pt idx="12">
                <c:v>-3049412000</c:v>
              </c:pt>
              <c:pt idx="13">
                <c:v>905287000</c:v>
              </c:pt>
              <c:pt idx="14">
                <c:v>-1238954000</c:v>
              </c:pt>
              <c:pt idx="15">
                <c:v>-2178570000</c:v>
              </c:pt>
              <c:pt idx="16">
                <c:v>3232540000</c:v>
              </c:pt>
              <c:pt idx="17">
                <c:v>913343000</c:v>
              </c:pt>
              <c:pt idx="18">
                <c:v>148480000</c:v>
              </c:pt>
              <c:pt idx="19">
                <c:v>2799188000</c:v>
              </c:pt>
              <c:pt idx="20">
                <c:v>2527263000</c:v>
              </c:pt>
              <c:pt idx="21">
                <c:v>2499784000</c:v>
              </c:pt>
              <c:pt idx="22">
                <c:v>1785284000</c:v>
              </c:pt>
              <c:pt idx="23">
                <c:v>-1270662000</c:v>
              </c:pt>
              <c:pt idx="24">
                <c:v>-2763910000</c:v>
              </c:pt>
            </c:numLit>
          </c:val>
          <c:extLst>
            <c:ext xmlns:c16="http://schemas.microsoft.com/office/drawing/2014/chart" uri="{C3380CC4-5D6E-409C-BE32-E72D297353CC}">
              <c16:uniqueId val="{00000001-559A-4100-A0A4-FEC35B571C5D}"/>
            </c:ext>
          </c:extLst>
        </c:ser>
        <c:ser>
          <c:idx val="2"/>
          <c:order val="2"/>
          <c:tx>
            <c:v>Skup3</c:v>
          </c:tx>
          <c:invertIfNegative val="0"/>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Lit>
              <c:formatCode>General</c:formatCode>
              <c:ptCount val="25"/>
              <c:pt idx="0">
                <c:v>-3344353000</c:v>
              </c:pt>
              <c:pt idx="1">
                <c:v>3087991000</c:v>
              </c:pt>
              <c:pt idx="2">
                <c:v>-1376051000</c:v>
              </c:pt>
              <c:pt idx="3">
                <c:v>-688079000</c:v>
              </c:pt>
              <c:pt idx="4">
                <c:v>3086905000</c:v>
              </c:pt>
              <c:pt idx="5">
                <c:v>330117000</c:v>
              </c:pt>
              <c:pt idx="6">
                <c:v>1712644000</c:v>
              </c:pt>
              <c:pt idx="7">
                <c:v>3346658000</c:v>
              </c:pt>
              <c:pt idx="8">
                <c:v>3734638000</c:v>
              </c:pt>
              <c:pt idx="9">
                <c:v>1365718000</c:v>
              </c:pt>
              <c:pt idx="10">
                <c:v>3436651000</c:v>
              </c:pt>
              <c:pt idx="11">
                <c:v>176224000</c:v>
              </c:pt>
              <c:pt idx="12">
                <c:v>-2726752000</c:v>
              </c:pt>
              <c:pt idx="13">
                <c:v>2808505000</c:v>
              </c:pt>
              <c:pt idx="14">
                <c:v>-1087730000</c:v>
              </c:pt>
              <c:pt idx="15">
                <c:v>-712932000</c:v>
              </c:pt>
              <c:pt idx="16">
                <c:v>3534862000</c:v>
              </c:pt>
              <c:pt idx="17">
                <c:v>1934350000</c:v>
              </c:pt>
              <c:pt idx="18">
                <c:v>625075000</c:v>
              </c:pt>
              <c:pt idx="19">
                <c:v>4298543000</c:v>
              </c:pt>
              <c:pt idx="20">
                <c:v>2674092000</c:v>
              </c:pt>
              <c:pt idx="21">
                <c:v>3308761000</c:v>
              </c:pt>
              <c:pt idx="22">
                <c:v>1942439000</c:v>
              </c:pt>
              <c:pt idx="23">
                <c:v>-618245000</c:v>
              </c:pt>
              <c:pt idx="24">
                <c:v>-2436831000</c:v>
              </c:pt>
            </c:numLit>
          </c:val>
          <c:extLs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219772416"/>
        <c:axId val="219773952"/>
      </c:barChart>
      <c:lineChart>
        <c:grouping val="standard"/>
        <c:varyColors val="0"/>
        <c:ser>
          <c:idx val="0"/>
          <c:order val="0"/>
          <c:tx>
            <c:v>Skup1</c:v>
          </c:tx>
          <c:cat>
            <c:numLit>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numLit>
          </c:cat>
          <c:val>
            <c:numLit>
              <c:formatCode>General</c:formatCode>
              <c:ptCount val="25"/>
              <c:pt idx="0">
                <c:v>-4786160000</c:v>
              </c:pt>
              <c:pt idx="1">
                <c:v>1377320000</c:v>
              </c:pt>
              <c:pt idx="2">
                <c:v>-1617970000</c:v>
              </c:pt>
              <c:pt idx="3">
                <c:v>-2791712000</c:v>
              </c:pt>
              <c:pt idx="4">
                <c:v>2846001000</c:v>
              </c:pt>
              <c:pt idx="5">
                <c:v>-814374000</c:v>
              </c:pt>
              <c:pt idx="6">
                <c:v>1112010000</c:v>
              </c:pt>
              <c:pt idx="7">
                <c:v>1221705000</c:v>
              </c:pt>
              <c:pt idx="8">
                <c:v>3008886000</c:v>
              </c:pt>
              <c:pt idx="9">
                <c:v>294094000</c:v>
              </c:pt>
              <c:pt idx="10">
                <c:v>2876965000</c:v>
              </c:pt>
              <c:pt idx="11">
                <c:v>-761810000</c:v>
              </c:pt>
              <c:pt idx="12">
                <c:v>-3984406000</c:v>
              </c:pt>
              <c:pt idx="13">
                <c:v>789877000</c:v>
              </c:pt>
              <c:pt idx="14">
                <c:v>-1378044000</c:v>
              </c:pt>
              <c:pt idx="15">
                <c:v>-2531881000</c:v>
              </c:pt>
              <c:pt idx="16">
                <c:v>3033764000</c:v>
              </c:pt>
              <c:pt idx="17">
                <c:v>377522000</c:v>
              </c:pt>
              <c:pt idx="18">
                <c:v>-42870000</c:v>
              </c:pt>
              <c:pt idx="19">
                <c:v>2347687000</c:v>
              </c:pt>
              <c:pt idx="20">
                <c:v>2272375000</c:v>
              </c:pt>
              <c:pt idx="21">
                <c:v>2190355000</c:v>
              </c:pt>
              <c:pt idx="22">
                <c:v>1306266000</c:v>
              </c:pt>
              <c:pt idx="23">
                <c:v>-1759511000</c:v>
              </c:pt>
              <c:pt idx="24">
                <c:v>-4155703000</c:v>
              </c:pt>
            </c:numLit>
          </c:val>
          <c:smooth val="0"/>
          <c:extLs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219772416"/>
        <c:axId val="219773952"/>
      </c:lineChart>
      <c:catAx>
        <c:axId val="219772416"/>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19773952"/>
        <c:crosses val="autoZero"/>
        <c:auto val="1"/>
        <c:lblAlgn val="ctr"/>
        <c:lblOffset val="100"/>
        <c:noMultiLvlLbl val="0"/>
      </c:catAx>
      <c:valAx>
        <c:axId val="219773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19772416"/>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sr-Latn-RS"/>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374.99639412416838</c:v>
              </c:pt>
              <c:pt idx="1">
                <c:v>372.01055485115762</c:v>
              </c:pt>
              <c:pt idx="2">
                <c:v>450.35739723756893</c:v>
              </c:pt>
              <c:pt idx="3">
                <c:v>540.14814969135796</c:v>
              </c:pt>
              <c:pt idx="4">
                <c:v>669.04050449963995</c:v>
              </c:pt>
              <c:pt idx="5">
                <c:v>398.38937472943712</c:v>
              </c:pt>
              <c:pt idx="6">
                <c:v>424.49829098360647</c:v>
              </c:pt>
              <c:pt idx="7">
                <c:v>381.07176004343103</c:v>
              </c:pt>
              <c:pt idx="8">
                <c:v>384.67394755236541</c:v>
              </c:pt>
              <c:pt idx="9">
                <c:v>472.67075471527005</c:v>
              </c:pt>
              <c:pt idx="10">
                <c:v>400.04269598765427</c:v>
              </c:pt>
              <c:pt idx="11">
                <c:v>520.10751956930858</c:v>
              </c:pt>
              <c:pt idx="12">
                <c:v>319.13657634408594</c:v>
              </c:pt>
              <c:pt idx="13">
                <c:v>348.49188234767013</c:v>
              </c:pt>
              <c:pt idx="14">
                <c:v>406.22470149802643</c:v>
              </c:pt>
              <c:pt idx="15">
                <c:v>808.5225838966378</c:v>
              </c:pt>
              <c:pt idx="16">
                <c:v>749.99070290288148</c:v>
              </c:pt>
              <c:pt idx="17">
                <c:v>374.94650813662378</c:v>
              </c:pt>
              <c:pt idx="18">
                <c:v>506.35457355579467</c:v>
              </c:pt>
              <c:pt idx="19">
                <c:v>420.65783275170799</c:v>
              </c:pt>
              <c:pt idx="20">
                <c:v>502.99171293233076</c:v>
              </c:pt>
              <c:pt idx="21">
                <c:v>456.05406374419425</c:v>
              </c:pt>
              <c:pt idx="22">
                <c:v>462.49930372727272</c:v>
              </c:pt>
              <c:pt idx="23">
                <c:v>564.4433713557213</c:v>
              </c:pt>
              <c:pt idx="24">
                <c:v>356.20420905797101</c:v>
              </c:pt>
              <c:pt idx="25">
                <c:v>408.14496573104054</c:v>
              </c:pt>
              <c:pt idx="26">
                <c:v>434.70561367982441</c:v>
              </c:pt>
              <c:pt idx="27">
                <c:v>867.13534661298809</c:v>
              </c:pt>
              <c:pt idx="28">
                <c:v>683.91764614857721</c:v>
              </c:pt>
              <c:pt idx="29">
                <c:v>425.58391362491187</c:v>
              </c:pt>
              <c:pt idx="30">
                <c:v>504.63657551416736</c:v>
              </c:pt>
              <c:pt idx="31">
                <c:v>407.05211935882551</c:v>
              </c:pt>
              <c:pt idx="32">
                <c:v>384.82203615578942</c:v>
              </c:pt>
              <c:pt idx="33">
                <c:v>518.57274843850871</c:v>
              </c:pt>
              <c:pt idx="34">
                <c:v>433.31111894196425</c:v>
              </c:pt>
              <c:pt idx="35">
                <c:v>556.47631641046462</c:v>
              </c:pt>
              <c:pt idx="36">
                <c:v>428.4688851709933</c:v>
              </c:pt>
              <c:pt idx="37">
                <c:v>456.61026069176165</c:v>
              </c:pt>
              <c:pt idx="38">
                <c:v>546.62539536592317</c:v>
              </c:pt>
              <c:pt idx="39">
                <c:v>614.20914995595831</c:v>
              </c:pt>
              <c:pt idx="40">
                <c:v>445.15259537636985</c:v>
              </c:pt>
              <c:pt idx="41">
                <c:v>417.84871170940983</c:v>
              </c:pt>
              <c:pt idx="42">
                <c:v>410.63313264248694</c:v>
              </c:pt>
              <c:pt idx="43">
                <c:v>490.93247061766715</c:v>
              </c:pt>
              <c:pt idx="44">
                <c:v>535.46589154564299</c:v>
              </c:pt>
              <c:pt idx="45">
                <c:v>485.89843703512389</c:v>
              </c:pt>
              <c:pt idx="46">
                <c:v>491.00040921548464</c:v>
              </c:pt>
              <c:pt idx="47">
                <c:v>605.29704282312912</c:v>
              </c:pt>
              <c:pt idx="48">
                <c:v>452.70274617667008</c:v>
              </c:pt>
              <c:pt idx="49">
                <c:v>609.96518408786039</c:v>
              </c:pt>
              <c:pt idx="50">
                <c:v>537.33557910422917</c:v>
              </c:pt>
              <c:pt idx="51">
                <c:v>884.03526649149137</c:v>
              </c:pt>
              <c:pt idx="52">
                <c:v>427.48006190357017</c:v>
              </c:pt>
              <c:pt idx="53">
                <c:v>433.94802154308616</c:v>
              </c:pt>
              <c:pt idx="54">
                <c:v>453.19859537688438</c:v>
              </c:pt>
              <c:pt idx="55">
                <c:v>520.01784852744299</c:v>
              </c:pt>
              <c:pt idx="56">
                <c:v>501.41695828338328</c:v>
              </c:pt>
              <c:pt idx="57">
                <c:v>532.07689779265866</c:v>
              </c:pt>
              <c:pt idx="58">
                <c:v>499.69818262376242</c:v>
              </c:pt>
              <c:pt idx="59">
                <c:v>614.31598200459302</c:v>
              </c:pt>
              <c:pt idx="60">
                <c:v>503.89563365133716</c:v>
              </c:pt>
              <c:pt idx="61">
                <c:v>534.23095178802589</c:v>
              </c:pt>
              <c:pt idx="62">
                <c:v>603.33426703847385</c:v>
              </c:pt>
              <c:pt idx="63">
                <c:v>1082.7307276515151</c:v>
              </c:pt>
              <c:pt idx="64">
                <c:v>755.56275474013455</c:v>
              </c:pt>
              <c:pt idx="65">
                <c:v>474.61921239563259</c:v>
              </c:pt>
              <c:pt idx="66">
                <c:v>492.08945229996795</c:v>
              </c:pt>
              <c:pt idx="67">
                <c:v>637.13327093851126</c:v>
              </c:pt>
              <c:pt idx="68">
                <c:v>543.74019241100314</c:v>
              </c:pt>
              <c:pt idx="69">
                <c:v>635.23055231616445</c:v>
              </c:pt>
              <c:pt idx="70">
                <c:v>601.40774920366778</c:v>
              </c:pt>
              <c:pt idx="71">
                <c:v>695.65625614754094</c:v>
              </c:pt>
              <c:pt idx="72">
                <c:v>643.97770124999988</c:v>
              </c:pt>
              <c:pt idx="73">
                <c:v>620.84662233940537</c:v>
              </c:pt>
              <c:pt idx="74">
                <c:v>656.38280037337142</c:v>
              </c:pt>
              <c:pt idx="75">
                <c:v>1901.2310870703243</c:v>
              </c:pt>
              <c:pt idx="76">
                <c:v>771.46040072190806</c:v>
              </c:pt>
              <c:pt idx="77">
                <c:v>557.30934981096402</c:v>
              </c:pt>
              <c:pt idx="78">
                <c:v>715.77727990802418</c:v>
              </c:pt>
              <c:pt idx="79">
                <c:v>722.06431870860911</c:v>
              </c:pt>
              <c:pt idx="80">
                <c:v>633.21568515576234</c:v>
              </c:pt>
              <c:pt idx="81">
                <c:v>742.3809902376513</c:v>
              </c:pt>
              <c:pt idx="82">
                <c:v>668.2018487930502</c:v>
              </c:pt>
              <c:pt idx="83">
                <c:v>517.29790938924418</c:v>
              </c:pt>
              <c:pt idx="84">
                <c:v>908.59444613526557</c:v>
              </c:pt>
              <c:pt idx="85">
                <c:v>704.41107768963423</c:v>
              </c:pt>
              <c:pt idx="86">
                <c:v>745.45854739254571</c:v>
              </c:pt>
              <c:pt idx="87">
                <c:v>1978.7013088108022</c:v>
              </c:pt>
              <c:pt idx="88">
                <c:v>664.22149864306755</c:v>
              </c:pt>
              <c:pt idx="89">
                <c:v>682.0112944493261</c:v>
              </c:pt>
              <c:pt idx="90">
                <c:v>716.17347388059693</c:v>
              </c:pt>
              <c:pt idx="91">
                <c:v>690.56283938526951</c:v>
              </c:pt>
              <c:pt idx="92">
                <c:v>734.28731200937284</c:v>
              </c:pt>
              <c:pt idx="93">
                <c:v>723.47824994869495</c:v>
              </c:pt>
              <c:pt idx="94">
                <c:v>642.20592951541903</c:v>
              </c:pt>
              <c:pt idx="95">
                <c:v>797.13871124408888</c:v>
              </c:pt>
              <c:pt idx="96">
                <c:v>628.51154536631623</c:v>
              </c:pt>
              <c:pt idx="97">
                <c:v>653.61246388163602</c:v>
              </c:pt>
              <c:pt idx="98">
                <c:v>715.91634885705992</c:v>
              </c:pt>
              <c:pt idx="99">
                <c:v>1739.2350486350576</c:v>
              </c:pt>
              <c:pt idx="100">
                <c:v>414.8576270689656</c:v>
              </c:pt>
              <c:pt idx="101">
                <c:v>476.96170337352879</c:v>
              </c:pt>
              <c:pt idx="102">
                <c:v>695.0830610291988</c:v>
              </c:pt>
              <c:pt idx="103">
                <c:v>627.82155149016228</c:v>
              </c:pt>
              <c:pt idx="104">
                <c:v>641.78256386956525</c:v>
              </c:pt>
              <c:pt idx="105">
                <c:v>637.13499257167609</c:v>
              </c:pt>
              <c:pt idx="106">
                <c:v>649.37201617647042</c:v>
              </c:pt>
              <c:pt idx="107">
                <c:v>733.11486004496646</c:v>
              </c:pt>
              <c:pt idx="108">
                <c:v>566.0410767243867</c:v>
              </c:pt>
              <c:pt idx="109">
                <c:v>652.64963717948706</c:v>
              </c:pt>
              <c:pt idx="110">
                <c:v>677.58935635398711</c:v>
              </c:pt>
              <c:pt idx="111">
                <c:v>1010.6451256712369</c:v>
              </c:pt>
              <c:pt idx="112">
                <c:v>122.21400970797698</c:v>
              </c:pt>
              <c:pt idx="113">
                <c:v>232.89535699315653</c:v>
              </c:pt>
              <c:pt idx="114">
                <c:v>370.60070602090508</c:v>
              </c:pt>
              <c:pt idx="115">
                <c:v>453.25306136689585</c:v>
              </c:pt>
              <c:pt idx="116">
                <c:v>442.72114833476269</c:v>
              </c:pt>
              <c:pt idx="117">
                <c:v>436.94250084975687</c:v>
              </c:pt>
              <c:pt idx="118">
                <c:v>494.23136920940146</c:v>
              </c:pt>
              <c:pt idx="119">
                <c:v>529.96496102334186</c:v>
              </c:pt>
            </c:numLit>
          </c:val>
          <c:smooth val="0"/>
          <c:extLst>
            <c:ext xmlns:c16="http://schemas.microsoft.com/office/drawing/2014/chart" uri="{C3380CC4-5D6E-409C-BE32-E72D297353CC}">
              <c16:uniqueId val="{00000000-5932-470B-B5A4-C5A70136D83D}"/>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504.89060000000001</c:v>
              </c:pt>
              <c:pt idx="1">
                <c:v>502.75549999999998</c:v>
              </c:pt>
              <c:pt idx="2">
                <c:v>499.6499</c:v>
              </c:pt>
              <c:pt idx="3">
                <c:v>495.80459999999999</c:v>
              </c:pt>
              <c:pt idx="4">
                <c:v>491.4905</c:v>
              </c:pt>
              <c:pt idx="5">
                <c:v>486.62490000000003</c:v>
              </c:pt>
              <c:pt idx="6">
                <c:v>480.41230000000002</c:v>
              </c:pt>
              <c:pt idx="7">
                <c:v>473.69850000000002</c:v>
              </c:pt>
              <c:pt idx="8">
                <c:v>466.4289</c:v>
              </c:pt>
              <c:pt idx="9">
                <c:v>459.97969999999998</c:v>
              </c:pt>
              <c:pt idx="10">
                <c:v>455.41910000000001</c:v>
              </c:pt>
              <c:pt idx="11">
                <c:v>453.86930000000001</c:v>
              </c:pt>
              <c:pt idx="12">
                <c:v>455.69580000000002</c:v>
              </c:pt>
              <c:pt idx="13">
                <c:v>460.89519999999999</c:v>
              </c:pt>
              <c:pt idx="14">
                <c:v>468.90769999999998</c:v>
              </c:pt>
              <c:pt idx="15">
                <c:v>478.57139999999998</c:v>
              </c:pt>
              <c:pt idx="16">
                <c:v>488.54129999999998</c:v>
              </c:pt>
              <c:pt idx="17">
                <c:v>496.98860000000002</c:v>
              </c:pt>
              <c:pt idx="18">
                <c:v>503.08359999999999</c:v>
              </c:pt>
              <c:pt idx="19">
                <c:v>506.24059999999997</c:v>
              </c:pt>
              <c:pt idx="20">
                <c:v>506.71850000000001</c:v>
              </c:pt>
              <c:pt idx="21">
                <c:v>505.45670000000001</c:v>
              </c:pt>
              <c:pt idx="22">
                <c:v>503.00979999999998</c:v>
              </c:pt>
              <c:pt idx="23">
                <c:v>500.40069999999997</c:v>
              </c:pt>
              <c:pt idx="24">
                <c:v>498.44630000000001</c:v>
              </c:pt>
              <c:pt idx="25">
                <c:v>497.61040000000003</c:v>
              </c:pt>
              <c:pt idx="26">
                <c:v>498.0206</c:v>
              </c:pt>
              <c:pt idx="27">
                <c:v>499.22430000000003</c:v>
              </c:pt>
              <c:pt idx="28">
                <c:v>500.89030000000002</c:v>
              </c:pt>
              <c:pt idx="29">
                <c:v>503.18060000000003</c:v>
              </c:pt>
              <c:pt idx="30">
                <c:v>505.71030000000002</c:v>
              </c:pt>
              <c:pt idx="31">
                <c:v>507.9502</c:v>
              </c:pt>
              <c:pt idx="32">
                <c:v>509.43599999999998</c:v>
              </c:pt>
              <c:pt idx="33">
                <c:v>509.49770000000001</c:v>
              </c:pt>
              <c:pt idx="34">
                <c:v>508.59120000000001</c:v>
              </c:pt>
              <c:pt idx="35">
                <c:v>507.06670000000003</c:v>
              </c:pt>
              <c:pt idx="36">
                <c:v>505.70299999999997</c:v>
              </c:pt>
              <c:pt idx="37">
                <c:v>505.29349999999999</c:v>
              </c:pt>
              <c:pt idx="38">
                <c:v>505.79700000000003</c:v>
              </c:pt>
              <c:pt idx="39">
                <c:v>507.35309999999998</c:v>
              </c:pt>
              <c:pt idx="40">
                <c:v>510.08710000000002</c:v>
              </c:pt>
              <c:pt idx="41">
                <c:v>514.29290000000003</c:v>
              </c:pt>
              <c:pt idx="42">
                <c:v>520.15279999999996</c:v>
              </c:pt>
              <c:pt idx="43">
                <c:v>527.3048</c:v>
              </c:pt>
              <c:pt idx="44">
                <c:v>535.06849999999997</c:v>
              </c:pt>
              <c:pt idx="45">
                <c:v>542.11739999999998</c:v>
              </c:pt>
              <c:pt idx="46">
                <c:v>547.17870000000005</c:v>
              </c:pt>
              <c:pt idx="47">
                <c:v>549.79430000000002</c:v>
              </c:pt>
              <c:pt idx="48">
                <c:v>549.73440000000005</c:v>
              </c:pt>
              <c:pt idx="49">
                <c:v>547.31979999999999</c:v>
              </c:pt>
              <c:pt idx="50">
                <c:v>543.4769</c:v>
              </c:pt>
              <c:pt idx="51">
                <c:v>539.27769999999998</c:v>
              </c:pt>
              <c:pt idx="52">
                <c:v>536.4144</c:v>
              </c:pt>
              <c:pt idx="53">
                <c:v>535.80439999999999</c:v>
              </c:pt>
              <c:pt idx="54">
                <c:v>537.50660000000005</c:v>
              </c:pt>
              <c:pt idx="55">
                <c:v>541.68230000000005</c:v>
              </c:pt>
              <c:pt idx="56">
                <c:v>547.35360000000003</c:v>
              </c:pt>
              <c:pt idx="57">
                <c:v>554.00459999999998</c:v>
              </c:pt>
              <c:pt idx="58">
                <c:v>561.14440000000002</c:v>
              </c:pt>
              <c:pt idx="59">
                <c:v>567.88679999999999</c:v>
              </c:pt>
              <c:pt idx="60">
                <c:v>573.95510000000002</c:v>
              </c:pt>
              <c:pt idx="61">
                <c:v>579.18119999999999</c:v>
              </c:pt>
              <c:pt idx="62">
                <c:v>583.9941</c:v>
              </c:pt>
              <c:pt idx="63">
                <c:v>589.59709999999995</c:v>
              </c:pt>
              <c:pt idx="64">
                <c:v>596.16809999999998</c:v>
              </c:pt>
              <c:pt idx="65">
                <c:v>603.14639999999997</c:v>
              </c:pt>
              <c:pt idx="66">
                <c:v>610.68700000000001</c:v>
              </c:pt>
              <c:pt idx="67">
                <c:v>619.29309999999998</c:v>
              </c:pt>
              <c:pt idx="68">
                <c:v>629.41849999999999</c:v>
              </c:pt>
              <c:pt idx="69">
                <c:v>641.77059999999994</c:v>
              </c:pt>
              <c:pt idx="70">
                <c:v>656.31679999999994</c:v>
              </c:pt>
              <c:pt idx="71">
                <c:v>672.63</c:v>
              </c:pt>
              <c:pt idx="72">
                <c:v>689.76149999999996</c:v>
              </c:pt>
              <c:pt idx="73">
                <c:v>706.30899999999997</c:v>
              </c:pt>
              <c:pt idx="74">
                <c:v>721.3297</c:v>
              </c:pt>
              <c:pt idx="75">
                <c:v>734.15459999999996</c:v>
              </c:pt>
              <c:pt idx="76">
                <c:v>744.15830000000005</c:v>
              </c:pt>
              <c:pt idx="77">
                <c:v>750.94719999999995</c:v>
              </c:pt>
              <c:pt idx="78">
                <c:v>754.66060000000004</c:v>
              </c:pt>
              <c:pt idx="79">
                <c:v>756.23479999999995</c:v>
              </c:pt>
              <c:pt idx="80">
                <c:v>756.95410000000004</c:v>
              </c:pt>
              <c:pt idx="81">
                <c:v>758.18340000000001</c:v>
              </c:pt>
              <c:pt idx="82">
                <c:v>760.81029999999998</c:v>
              </c:pt>
              <c:pt idx="83">
                <c:v>765.6857</c:v>
              </c:pt>
              <c:pt idx="84">
                <c:v>772.72209999999995</c:v>
              </c:pt>
              <c:pt idx="85">
                <c:v>781.05129999999997</c:v>
              </c:pt>
              <c:pt idx="86">
                <c:v>789.19389999999999</c:v>
              </c:pt>
              <c:pt idx="87">
                <c:v>794.77290000000005</c:v>
              </c:pt>
              <c:pt idx="88">
                <c:v>795.6825</c:v>
              </c:pt>
              <c:pt idx="89">
                <c:v>791.89689999999996</c:v>
              </c:pt>
              <c:pt idx="90">
                <c:v>784.18230000000005</c:v>
              </c:pt>
              <c:pt idx="91">
                <c:v>772.61199999999997</c:v>
              </c:pt>
              <c:pt idx="92">
                <c:v>758.4665</c:v>
              </c:pt>
              <c:pt idx="93">
                <c:v>743.13530000000003</c:v>
              </c:pt>
              <c:pt idx="94">
                <c:v>727.92750000000001</c:v>
              </c:pt>
              <c:pt idx="95">
                <c:v>714.17870000000005</c:v>
              </c:pt>
              <c:pt idx="96">
                <c:v>702.78279999999995</c:v>
              </c:pt>
              <c:pt idx="97">
                <c:v>694.54790000000003</c:v>
              </c:pt>
              <c:pt idx="98">
                <c:v>689.50040000000001</c:v>
              </c:pt>
              <c:pt idx="99">
                <c:v>687.00160000000005</c:v>
              </c:pt>
              <c:pt idx="100">
                <c:v>686.58199999999999</c:v>
              </c:pt>
              <c:pt idx="101">
                <c:v>687.80930000000001</c:v>
              </c:pt>
              <c:pt idx="102">
                <c:v>689.1644</c:v>
              </c:pt>
              <c:pt idx="103">
                <c:v>688.73130000000003</c:v>
              </c:pt>
              <c:pt idx="104">
                <c:v>683.7885</c:v>
              </c:pt>
              <c:pt idx="105">
                <c:v>672.2038</c:v>
              </c:pt>
              <c:pt idx="106">
                <c:v>653.52359999999999</c:v>
              </c:pt>
              <c:pt idx="107">
                <c:v>628.07960000000003</c:v>
              </c:pt>
              <c:pt idx="108">
                <c:v>597.49570000000006</c:v>
              </c:pt>
              <c:pt idx="109">
                <c:v>564.63630000000001</c:v>
              </c:pt>
              <c:pt idx="110">
                <c:v>532.46770000000004</c:v>
              </c:pt>
              <c:pt idx="111">
                <c:v>503.8005</c:v>
              </c:pt>
              <c:pt idx="112">
                <c:v>481.72109999999998</c:v>
              </c:pt>
              <c:pt idx="113">
                <c:v>466.5872</c:v>
              </c:pt>
              <c:pt idx="114">
                <c:v>456.70800000000003</c:v>
              </c:pt>
              <c:pt idx="115">
                <c:v>451.69369999999998</c:v>
              </c:pt>
              <c:pt idx="116">
                <c:v>449.34890000000001</c:v>
              </c:pt>
              <c:pt idx="117">
                <c:v>447.86860000000001</c:v>
              </c:pt>
              <c:pt idx="118">
                <c:v>447.83859999999999</c:v>
              </c:pt>
              <c:pt idx="119">
                <c:v>449.75110000000001</c:v>
              </c:pt>
            </c:numLit>
          </c:val>
          <c:smooth val="0"/>
          <c:extLst>
            <c:ext xmlns:c16="http://schemas.microsoft.com/office/drawing/2014/chart" uri="{C3380CC4-5D6E-409C-BE32-E72D297353CC}">
              <c16:uniqueId val="{00000001-5932-470B-B5A4-C5A70136D83D}"/>
            </c:ext>
          </c:extLst>
        </c:ser>
        <c:dLbls>
          <c:showLegendKey val="0"/>
          <c:showVal val="0"/>
          <c:showCatName val="0"/>
          <c:showSerName val="0"/>
          <c:showPercent val="0"/>
          <c:showBubbleSize val="0"/>
        </c:dLbls>
        <c:smooth val="0"/>
        <c:axId val="148638720"/>
        <c:axId val="148651008"/>
      </c:lineChart>
      <c:catAx>
        <c:axId val="148638720"/>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8651008"/>
        <c:crossesAt val="50"/>
        <c:auto val="1"/>
        <c:lblAlgn val="ctr"/>
        <c:lblOffset val="100"/>
        <c:tickLblSkip val="2"/>
        <c:tickMarkSkip val="2"/>
        <c:noMultiLvlLbl val="0"/>
      </c:catAx>
      <c:valAx>
        <c:axId val="148651008"/>
        <c:scaling>
          <c:orientation val="minMax"/>
          <c:max val="210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sr-Latn-RS"/>
          </a:p>
        </c:txPr>
        <c:crossAx val="148638720"/>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1614.142880543237</c:v>
              </c:pt>
              <c:pt idx="1">
                <c:v>1660.0274098676955</c:v>
              </c:pt>
              <c:pt idx="2">
                <c:v>1890.7807655616939</c:v>
              </c:pt>
              <c:pt idx="3">
                <c:v>1867.4167299382716</c:v>
              </c:pt>
              <c:pt idx="4">
                <c:v>2028.3395268178542</c:v>
              </c:pt>
              <c:pt idx="5">
                <c:v>1835.7467892316013</c:v>
              </c:pt>
              <c:pt idx="6">
                <c:v>2075.6385197632053</c:v>
              </c:pt>
              <c:pt idx="7">
                <c:v>1971.2970687658342</c:v>
              </c:pt>
              <c:pt idx="8">
                <c:v>1879.8339658721557</c:v>
              </c:pt>
              <c:pt idx="9">
                <c:v>2476.5004506710188</c:v>
              </c:pt>
              <c:pt idx="10">
                <c:v>1917.0410308641972</c:v>
              </c:pt>
              <c:pt idx="11">
                <c:v>2040.0517660152009</c:v>
              </c:pt>
              <c:pt idx="12">
                <c:v>1708.6098906810032</c:v>
              </c:pt>
              <c:pt idx="13">
                <c:v>1908.5985182795696</c:v>
              </c:pt>
              <c:pt idx="14">
                <c:v>1901.3046231611042</c:v>
              </c:pt>
              <c:pt idx="15">
                <c:v>2189.3763232296133</c:v>
              </c:pt>
              <c:pt idx="16">
                <c:v>2165.8815256136604</c:v>
              </c:pt>
              <c:pt idx="17">
                <c:v>1696.5750973712445</c:v>
              </c:pt>
              <c:pt idx="18">
                <c:v>2668.3408245425176</c:v>
              </c:pt>
              <c:pt idx="19">
                <c:v>2033.7510909744697</c:v>
              </c:pt>
              <c:pt idx="20">
                <c:v>2239.4277075725022</c:v>
              </c:pt>
              <c:pt idx="21">
                <c:v>2646.1770657377633</c:v>
              </c:pt>
              <c:pt idx="22">
                <c:v>2012.9758090909088</c:v>
              </c:pt>
              <c:pt idx="23">
                <c:v>2351.8805229211084</c:v>
              </c:pt>
              <c:pt idx="24">
                <c:v>1682.2107853464888</c:v>
              </c:pt>
              <c:pt idx="25">
                <c:v>1796.6102672311151</c:v>
              </c:pt>
              <c:pt idx="26">
                <c:v>2295.5369349281855</c:v>
              </c:pt>
              <c:pt idx="27">
                <c:v>2251.8170847850083</c:v>
              </c:pt>
              <c:pt idx="28">
                <c:v>1975.1025582615732</c:v>
              </c:pt>
              <c:pt idx="29">
                <c:v>2429.181284678657</c:v>
              </c:pt>
              <c:pt idx="30">
                <c:v>2665.2681071339784</c:v>
              </c:pt>
              <c:pt idx="31">
                <c:v>2163.3060419944777</c:v>
              </c:pt>
              <c:pt idx="32">
                <c:v>2384.2306997834762</c:v>
              </c:pt>
              <c:pt idx="33">
                <c:v>2668.853006999494</c:v>
              </c:pt>
              <c:pt idx="34">
                <c:v>2166.4431910050739</c:v>
              </c:pt>
              <c:pt idx="35">
                <c:v>2699.5921093982038</c:v>
              </c:pt>
              <c:pt idx="36">
                <c:v>1833.3063851857037</c:v>
              </c:pt>
              <c:pt idx="37">
                <c:v>1578.7990098720143</c:v>
              </c:pt>
              <c:pt idx="38">
                <c:v>2566.945602630532</c:v>
              </c:pt>
              <c:pt idx="39">
                <c:v>2491.6673069422272</c:v>
              </c:pt>
              <c:pt idx="40">
                <c:v>2222.4671208928348</c:v>
              </c:pt>
              <c:pt idx="41">
                <c:v>2441.5811871687274</c:v>
              </c:pt>
              <c:pt idx="42">
                <c:v>2577.8178682297062</c:v>
              </c:pt>
              <c:pt idx="43">
                <c:v>2502.5399791321593</c:v>
              </c:pt>
              <c:pt idx="44">
                <c:v>2392.2082415369982</c:v>
              </c:pt>
              <c:pt idx="45">
                <c:v>2259.6153950757571</c:v>
              </c:pt>
              <c:pt idx="46">
                <c:v>2728.878653305926</c:v>
              </c:pt>
              <c:pt idx="47">
                <c:v>2682.7024903401357</c:v>
              </c:pt>
              <c:pt idx="48">
                <c:v>1893.9807120464566</c:v>
              </c:pt>
              <c:pt idx="49">
                <c:v>1622.8923067236749</c:v>
              </c:pt>
              <c:pt idx="50">
                <c:v>2208.927375291375</c:v>
              </c:pt>
              <c:pt idx="51">
                <c:v>2381.0893568234897</c:v>
              </c:pt>
              <c:pt idx="52">
                <c:v>2603.8236943276606</c:v>
              </c:pt>
              <c:pt idx="53">
                <c:v>2645.6455119989973</c:v>
              </c:pt>
              <c:pt idx="54">
                <c:v>2467.8949136264655</c:v>
              </c:pt>
              <c:pt idx="55">
                <c:v>2907.3890815261038</c:v>
              </c:pt>
              <c:pt idx="56">
                <c:v>2926.8732737096238</c:v>
              </c:pt>
              <c:pt idx="57">
                <c:v>2472.1931993468911</c:v>
              </c:pt>
              <c:pt idx="58">
                <c:v>2710.9144549174916</c:v>
              </c:pt>
              <c:pt idx="59">
                <c:v>2693.1800283628604</c:v>
              </c:pt>
              <c:pt idx="60">
                <c:v>2042.8813817596215</c:v>
              </c:pt>
              <c:pt idx="61">
                <c:v>2410.649851124595</c:v>
              </c:pt>
              <c:pt idx="62">
                <c:v>2283.5558025379887</c:v>
              </c:pt>
              <c:pt idx="63">
                <c:v>2500.5648538362339</c:v>
              </c:pt>
              <c:pt idx="64">
                <c:v>2494.9370985803653</c:v>
              </c:pt>
              <c:pt idx="65">
                <c:v>2614.8243415863835</c:v>
              </c:pt>
              <c:pt idx="66">
                <c:v>2932.1827739148025</c:v>
              </c:pt>
              <c:pt idx="67">
                <c:v>2826.9886977265369</c:v>
              </c:pt>
              <c:pt idx="68">
                <c:v>2695.7040641990288</c:v>
              </c:pt>
              <c:pt idx="69">
                <c:v>2818.628877008422</c:v>
              </c:pt>
              <c:pt idx="70">
                <c:v>2982.2052653957526</c:v>
              </c:pt>
              <c:pt idx="71">
                <c:v>2415.7998893442618</c:v>
              </c:pt>
              <c:pt idx="72">
                <c:v>2686.2045994951918</c:v>
              </c:pt>
              <c:pt idx="73">
                <c:v>2474.7473179530198</c:v>
              </c:pt>
              <c:pt idx="74">
                <c:v>2215.7872579520176</c:v>
              </c:pt>
              <c:pt idx="75">
                <c:v>2877.6621958530427</c:v>
              </c:pt>
              <c:pt idx="76">
                <c:v>2682.3967466180156</c:v>
              </c:pt>
              <c:pt idx="77">
                <c:v>2730.9010441950218</c:v>
              </c:pt>
              <c:pt idx="78">
                <c:v>3068.1345087614968</c:v>
              </c:pt>
              <c:pt idx="79">
                <c:v>3099.1833912724687</c:v>
              </c:pt>
              <c:pt idx="80">
                <c:v>2680.9098802570084</c:v>
              </c:pt>
              <c:pt idx="81">
                <c:v>2840.1853395231437</c:v>
              </c:pt>
              <c:pt idx="82">
                <c:v>2936.8975453105768</c:v>
              </c:pt>
              <c:pt idx="83">
                <c:v>2297.3360806213914</c:v>
              </c:pt>
              <c:pt idx="84">
                <c:v>3052.6630245621977</c:v>
              </c:pt>
              <c:pt idx="85">
                <c:v>2698.1541696509516</c:v>
              </c:pt>
              <c:pt idx="86">
                <c:v>2536.1461636083554</c:v>
              </c:pt>
              <c:pt idx="87">
                <c:v>2907.5250914950752</c:v>
              </c:pt>
              <c:pt idx="88">
                <c:v>2796.4940466150433</c:v>
              </c:pt>
              <c:pt idx="89">
                <c:v>2738.6947001977146</c:v>
              </c:pt>
              <c:pt idx="90">
                <c:v>3933.7722318407955</c:v>
              </c:pt>
              <c:pt idx="91">
                <c:v>2402.2488107320987</c:v>
              </c:pt>
              <c:pt idx="92">
                <c:v>2650.1359166373768</c:v>
              </c:pt>
              <c:pt idx="93">
                <c:v>3041.5421678906446</c:v>
              </c:pt>
              <c:pt idx="94">
                <c:v>2311.9221262701908</c:v>
              </c:pt>
              <c:pt idx="95">
                <c:v>2545.6095025856971</c:v>
              </c:pt>
              <c:pt idx="96">
                <c:v>1842.8544388280789</c:v>
              </c:pt>
              <c:pt idx="97">
                <c:v>2344.0080740716562</c:v>
              </c:pt>
              <c:pt idx="98">
                <c:v>2297.247607335069</c:v>
              </c:pt>
              <c:pt idx="99">
                <c:v>2542.5321586637924</c:v>
              </c:pt>
              <c:pt idx="100">
                <c:v>2087.3440747701147</c:v>
              </c:pt>
              <c:pt idx="101">
                <c:v>2472.1999613623316</c:v>
              </c:pt>
              <c:pt idx="102">
                <c:v>2714.2434854582243</c:v>
              </c:pt>
              <c:pt idx="103">
                <c:v>2527.2867911603003</c:v>
              </c:pt>
              <c:pt idx="104">
                <c:v>2751.8201233840578</c:v>
              </c:pt>
              <c:pt idx="105">
                <c:v>2702.8003878511436</c:v>
              </c:pt>
              <c:pt idx="106">
                <c:v>2697.5706393382347</c:v>
              </c:pt>
              <c:pt idx="107">
                <c:v>2471.5026618871475</c:v>
              </c:pt>
              <c:pt idx="108">
                <c:v>1886.7589370562769</c:v>
              </c:pt>
              <c:pt idx="109">
                <c:v>2106.7386683232494</c:v>
              </c:pt>
              <c:pt idx="110">
                <c:v>2443.8235899813531</c:v>
              </c:pt>
              <c:pt idx="111">
                <c:v>2491.082250606968</c:v>
              </c:pt>
              <c:pt idx="112">
                <c:v>2354.3820141880346</c:v>
              </c:pt>
              <c:pt idx="113">
                <c:v>2427.8581648987733</c:v>
              </c:pt>
              <c:pt idx="114">
                <c:v>2740.7810273482237</c:v>
              </c:pt>
              <c:pt idx="115">
                <c:v>2675.3455196787122</c:v>
              </c:pt>
              <c:pt idx="116">
                <c:v>2707.4586406160661</c:v>
              </c:pt>
              <c:pt idx="117">
                <c:v>2850.6787844044579</c:v>
              </c:pt>
              <c:pt idx="118">
                <c:v>2620.4685844088303</c:v>
              </c:pt>
              <c:pt idx="119">
                <c:v>2339.6664681682296</c:v>
              </c:pt>
            </c:numLit>
          </c:val>
          <c:smooth val="0"/>
          <c:extLst>
            <c:ext xmlns:c16="http://schemas.microsoft.com/office/drawing/2014/chart" uri="{C3380CC4-5D6E-409C-BE32-E72D297353CC}">
              <c16:uniqueId val="{00000000-D871-4C1C-8EE2-A40D6F6343B9}"/>
            </c:ext>
          </c:extLst>
        </c:ser>
        <c:ser>
          <c:idx val="1"/>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1949.1890000000001</c:v>
              </c:pt>
              <c:pt idx="1">
                <c:v>1931.241</c:v>
              </c:pt>
              <c:pt idx="2">
                <c:v>1921.1510000000001</c:v>
              </c:pt>
              <c:pt idx="3">
                <c:v>1917.971</c:v>
              </c:pt>
              <c:pt idx="4">
                <c:v>1914.5820000000001</c:v>
              </c:pt>
              <c:pt idx="5">
                <c:v>1914.7460000000001</c:v>
              </c:pt>
              <c:pt idx="6">
                <c:v>1918.39</c:v>
              </c:pt>
              <c:pt idx="7">
                <c:v>1927.9580000000001</c:v>
              </c:pt>
              <c:pt idx="8">
                <c:v>1942.4390000000001</c:v>
              </c:pt>
              <c:pt idx="9">
                <c:v>1965.0219999999999</c:v>
              </c:pt>
              <c:pt idx="10">
                <c:v>1993.2070000000001</c:v>
              </c:pt>
              <c:pt idx="11">
                <c:v>2025.223</c:v>
              </c:pt>
              <c:pt idx="12">
                <c:v>2058.7199999999998</c:v>
              </c:pt>
              <c:pt idx="13">
                <c:v>2091.09</c:v>
              </c:pt>
              <c:pt idx="14">
                <c:v>2121.0079999999998</c:v>
              </c:pt>
              <c:pt idx="15">
                <c:v>2145.6840000000002</c:v>
              </c:pt>
              <c:pt idx="16">
                <c:v>2163.8519999999999</c:v>
              </c:pt>
              <c:pt idx="17">
                <c:v>2176.3229999999999</c:v>
              </c:pt>
              <c:pt idx="18">
                <c:v>2184.2060000000001</c:v>
              </c:pt>
              <c:pt idx="19">
                <c:v>2187.3009999999999</c:v>
              </c:pt>
              <c:pt idx="20">
                <c:v>2186.864</c:v>
              </c:pt>
              <c:pt idx="21">
                <c:v>2184.8980000000001</c:v>
              </c:pt>
              <c:pt idx="22">
                <c:v>2182.1579999999999</c:v>
              </c:pt>
              <c:pt idx="23">
                <c:v>2181.692</c:v>
              </c:pt>
              <c:pt idx="24">
                <c:v>2184.0039999999999</c:v>
              </c:pt>
              <c:pt idx="25">
                <c:v>2189.2109999999998</c:v>
              </c:pt>
              <c:pt idx="26">
                <c:v>2198.3910000000001</c:v>
              </c:pt>
              <c:pt idx="27">
                <c:v>2211.4009999999998</c:v>
              </c:pt>
              <c:pt idx="28">
                <c:v>2226.422</c:v>
              </c:pt>
              <c:pt idx="29">
                <c:v>2243.4479999999999</c:v>
              </c:pt>
              <c:pt idx="30">
                <c:v>2262.2939999999999</c:v>
              </c:pt>
              <c:pt idx="31">
                <c:v>2282.7249999999999</c:v>
              </c:pt>
              <c:pt idx="32">
                <c:v>2304.1869999999999</c:v>
              </c:pt>
              <c:pt idx="33">
                <c:v>2324.779</c:v>
              </c:pt>
              <c:pt idx="34">
                <c:v>2344.201</c:v>
              </c:pt>
              <c:pt idx="35">
                <c:v>2361.1979999999999</c:v>
              </c:pt>
              <c:pt idx="36">
                <c:v>2372.913</c:v>
              </c:pt>
              <c:pt idx="37">
                <c:v>2378.364</c:v>
              </c:pt>
              <c:pt idx="38">
                <c:v>2377.4569999999999</c:v>
              </c:pt>
              <c:pt idx="39">
                <c:v>2370.9899999999998</c:v>
              </c:pt>
              <c:pt idx="40">
                <c:v>2362.2860000000001</c:v>
              </c:pt>
              <c:pt idx="41">
                <c:v>2352.482</c:v>
              </c:pt>
              <c:pt idx="42">
                <c:v>2342.511</c:v>
              </c:pt>
              <c:pt idx="43">
                <c:v>2335.645</c:v>
              </c:pt>
              <c:pt idx="44">
                <c:v>2333.846</c:v>
              </c:pt>
              <c:pt idx="45">
                <c:v>2337.1390000000001</c:v>
              </c:pt>
              <c:pt idx="46">
                <c:v>2348.4059999999999</c:v>
              </c:pt>
              <c:pt idx="47">
                <c:v>2368.87</c:v>
              </c:pt>
              <c:pt idx="48">
                <c:v>2397.096</c:v>
              </c:pt>
              <c:pt idx="49">
                <c:v>2431.9560000000001</c:v>
              </c:pt>
              <c:pt idx="50">
                <c:v>2469.5079999999998</c:v>
              </c:pt>
              <c:pt idx="51">
                <c:v>2506.2289999999998</c:v>
              </c:pt>
              <c:pt idx="52">
                <c:v>2540.0920000000001</c:v>
              </c:pt>
              <c:pt idx="53">
                <c:v>2569.078</c:v>
              </c:pt>
              <c:pt idx="54">
                <c:v>2590.8580000000002</c:v>
              </c:pt>
              <c:pt idx="55">
                <c:v>2604.145</c:v>
              </c:pt>
              <c:pt idx="56">
                <c:v>2608.5079999999998</c:v>
              </c:pt>
              <c:pt idx="57">
                <c:v>2605.3679999999999</c:v>
              </c:pt>
              <c:pt idx="58">
                <c:v>2595.8139999999999</c:v>
              </c:pt>
              <c:pt idx="59">
                <c:v>2580.6559999999999</c:v>
              </c:pt>
              <c:pt idx="60">
                <c:v>2565.1129999999998</c:v>
              </c:pt>
              <c:pt idx="61">
                <c:v>2553.12</c:v>
              </c:pt>
              <c:pt idx="62">
                <c:v>2547.7719999999999</c:v>
              </c:pt>
              <c:pt idx="63">
                <c:v>2551.7440000000001</c:v>
              </c:pt>
              <c:pt idx="64">
                <c:v>2563.9470000000001</c:v>
              </c:pt>
              <c:pt idx="65">
                <c:v>2581.549</c:v>
              </c:pt>
              <c:pt idx="66">
                <c:v>2602.672</c:v>
              </c:pt>
              <c:pt idx="67">
                <c:v>2624.51</c:v>
              </c:pt>
              <c:pt idx="68">
                <c:v>2644.1529999999998</c:v>
              </c:pt>
              <c:pt idx="69">
                <c:v>2662.087</c:v>
              </c:pt>
              <c:pt idx="70">
                <c:v>2679.1469999999999</c:v>
              </c:pt>
              <c:pt idx="71">
                <c:v>2693.3539999999998</c:v>
              </c:pt>
              <c:pt idx="72">
                <c:v>2704.174</c:v>
              </c:pt>
              <c:pt idx="73">
                <c:v>2711.1669999999999</c:v>
              </c:pt>
              <c:pt idx="74">
                <c:v>2714.6489999999999</c:v>
              </c:pt>
              <c:pt idx="75">
                <c:v>2716.95</c:v>
              </c:pt>
              <c:pt idx="76">
                <c:v>2719.8870000000002</c:v>
              </c:pt>
              <c:pt idx="77">
                <c:v>2724.3</c:v>
              </c:pt>
              <c:pt idx="78">
                <c:v>2731.7449999999999</c:v>
              </c:pt>
              <c:pt idx="79">
                <c:v>2742.96</c:v>
              </c:pt>
              <c:pt idx="80">
                <c:v>2757.91</c:v>
              </c:pt>
              <c:pt idx="81">
                <c:v>2775.8409999999999</c:v>
              </c:pt>
              <c:pt idx="82">
                <c:v>2793.95</c:v>
              </c:pt>
              <c:pt idx="83">
                <c:v>2811.2510000000002</c:v>
              </c:pt>
              <c:pt idx="84">
                <c:v>2825.8180000000002</c:v>
              </c:pt>
              <c:pt idx="85">
                <c:v>2834.7629999999999</c:v>
              </c:pt>
              <c:pt idx="86">
                <c:v>2836.0610000000001</c:v>
              </c:pt>
              <c:pt idx="87">
                <c:v>2826.7530000000002</c:v>
              </c:pt>
              <c:pt idx="88">
                <c:v>2804.5830000000001</c:v>
              </c:pt>
              <c:pt idx="89">
                <c:v>2771.8440000000001</c:v>
              </c:pt>
              <c:pt idx="90">
                <c:v>2730.5650000000001</c:v>
              </c:pt>
              <c:pt idx="91">
                <c:v>2683.5749999999998</c:v>
              </c:pt>
              <c:pt idx="92">
                <c:v>2635.0880000000002</c:v>
              </c:pt>
              <c:pt idx="93">
                <c:v>2588.011</c:v>
              </c:pt>
              <c:pt idx="94">
                <c:v>2544.0830000000001</c:v>
              </c:pt>
              <c:pt idx="95">
                <c:v>2504.5529999999999</c:v>
              </c:pt>
              <c:pt idx="96">
                <c:v>2471.06</c:v>
              </c:pt>
              <c:pt idx="97">
                <c:v>2445.5010000000002</c:v>
              </c:pt>
              <c:pt idx="98">
                <c:v>2429.6550000000002</c:v>
              </c:pt>
              <c:pt idx="99">
                <c:v>2422.2759999999998</c:v>
              </c:pt>
              <c:pt idx="100">
                <c:v>2421.7429999999999</c:v>
              </c:pt>
              <c:pt idx="101">
                <c:v>2426.2379999999998</c:v>
              </c:pt>
              <c:pt idx="102">
                <c:v>2434.4189999999999</c:v>
              </c:pt>
              <c:pt idx="103">
                <c:v>2444.3240000000001</c:v>
              </c:pt>
              <c:pt idx="104">
                <c:v>2454.277</c:v>
              </c:pt>
              <c:pt idx="105">
                <c:v>2462.4659999999999</c:v>
              </c:pt>
              <c:pt idx="106">
                <c:v>2467.5160000000001</c:v>
              </c:pt>
              <c:pt idx="107">
                <c:v>2470.2469999999998</c:v>
              </c:pt>
              <c:pt idx="108">
                <c:v>2471.116</c:v>
              </c:pt>
              <c:pt idx="109">
                <c:v>2471.1909999999998</c:v>
              </c:pt>
              <c:pt idx="110">
                <c:v>2470.4270000000001</c:v>
              </c:pt>
              <c:pt idx="111">
                <c:v>2470.221</c:v>
              </c:pt>
              <c:pt idx="112">
                <c:v>2473.3359999999998</c:v>
              </c:pt>
              <c:pt idx="113">
                <c:v>2477.7800000000002</c:v>
              </c:pt>
              <c:pt idx="114">
                <c:v>2483.5239999999999</c:v>
              </c:pt>
              <c:pt idx="115">
                <c:v>2489.558</c:v>
              </c:pt>
              <c:pt idx="116">
                <c:v>2493.0630000000001</c:v>
              </c:pt>
              <c:pt idx="117">
                <c:v>2493.788</c:v>
              </c:pt>
              <c:pt idx="118">
                <c:v>2497.527</c:v>
              </c:pt>
              <c:pt idx="119">
                <c:v>2503.0149999999999</c:v>
              </c:pt>
            </c:numLit>
          </c:val>
          <c:smooth val="0"/>
          <c:extLst>
            <c:ext xmlns:c16="http://schemas.microsoft.com/office/drawing/2014/chart" uri="{C3380CC4-5D6E-409C-BE32-E72D297353CC}">
              <c16:uniqueId val="{00000001-D871-4C1C-8EE2-A40D6F6343B9}"/>
            </c:ext>
          </c:extLst>
        </c:ser>
        <c:dLbls>
          <c:showLegendKey val="0"/>
          <c:showVal val="0"/>
          <c:showCatName val="0"/>
          <c:showSerName val="0"/>
          <c:showPercent val="0"/>
          <c:showBubbleSize val="0"/>
        </c:dLbls>
        <c:smooth val="0"/>
        <c:axId val="149189376"/>
        <c:axId val="149209856"/>
      </c:lineChart>
      <c:catAx>
        <c:axId val="14918937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209856"/>
        <c:crosses val="autoZero"/>
        <c:auto val="1"/>
        <c:lblAlgn val="ctr"/>
        <c:lblOffset val="100"/>
        <c:tickLblSkip val="2"/>
        <c:tickMarkSkip val="2"/>
        <c:noMultiLvlLbl val="0"/>
      </c:catAx>
      <c:valAx>
        <c:axId val="149209856"/>
        <c:scaling>
          <c:orientation val="minMax"/>
          <c:max val="4100"/>
          <c:min val="15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sr-Latn-RS"/>
          </a:p>
        </c:txPr>
        <c:crossAx val="149189376"/>
        <c:crosses val="autoZero"/>
        <c:crossBetween val="between"/>
        <c:majorUnit val="200"/>
      </c:valAx>
      <c:spPr>
        <a:no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Trošarine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581.611755543237</c:v>
              </c:pt>
              <c:pt idx="1">
                <c:v>511.78799733553831</c:v>
              </c:pt>
              <c:pt idx="2">
                <c:v>584.72648830570893</c:v>
              </c:pt>
              <c:pt idx="3">
                <c:v>621.46746296296294</c:v>
              </c:pt>
              <c:pt idx="4">
                <c:v>630.44700107991355</c:v>
              </c:pt>
              <c:pt idx="5">
                <c:v>662.37430248917735</c:v>
              </c:pt>
              <c:pt idx="6">
                <c:v>724.43841648451723</c:v>
              </c:pt>
              <c:pt idx="7">
                <c:v>791.9986595186391</c:v>
              </c:pt>
              <c:pt idx="8">
                <c:v>707.22000984109775</c:v>
              </c:pt>
              <c:pt idx="9">
                <c:v>672.12487332245178</c:v>
              </c:pt>
              <c:pt idx="10">
                <c:v>633.92920216049379</c:v>
              </c:pt>
              <c:pt idx="11">
                <c:v>572.93922366992399</c:v>
              </c:pt>
              <c:pt idx="12">
                <c:v>561.08796586021504</c:v>
              </c:pt>
              <c:pt idx="13">
                <c:v>441.22646191756269</c:v>
              </c:pt>
              <c:pt idx="14">
                <c:v>520.81863347685658</c:v>
              </c:pt>
              <c:pt idx="15">
                <c:v>558.21400187768234</c:v>
              </c:pt>
              <c:pt idx="16">
                <c:v>584.34975400213432</c:v>
              </c:pt>
              <c:pt idx="17">
                <c:v>610.05996772174535</c:v>
              </c:pt>
              <c:pt idx="18">
                <c:v>772.94219474345141</c:v>
              </c:pt>
              <c:pt idx="19">
                <c:v>739.091469705142</c:v>
              </c:pt>
              <c:pt idx="20">
                <c:v>719.88415619405646</c:v>
              </c:pt>
              <c:pt idx="21">
                <c:v>656.7982706323686</c:v>
              </c:pt>
              <c:pt idx="22">
                <c:v>589.99047727272728</c:v>
              </c:pt>
              <c:pt idx="23">
                <c:v>597.53709141791035</c:v>
              </c:pt>
              <c:pt idx="24">
                <c:v>533.28327828472948</c:v>
              </c:pt>
              <c:pt idx="25">
                <c:v>512.24255700881827</c:v>
              </c:pt>
              <c:pt idx="26">
                <c:v>550.13742681929807</c:v>
              </c:pt>
              <c:pt idx="27">
                <c:v>538.36336071277708</c:v>
              </c:pt>
              <c:pt idx="28">
                <c:v>618.47750780558465</c:v>
              </c:pt>
              <c:pt idx="29">
                <c:v>663.10292948907681</c:v>
              </c:pt>
              <c:pt idx="30">
                <c:v>754.04072787354892</c:v>
              </c:pt>
              <c:pt idx="31">
                <c:v>764.91887164987679</c:v>
              </c:pt>
              <c:pt idx="32">
                <c:v>777.67343493473675</c:v>
              </c:pt>
              <c:pt idx="33">
                <c:v>670.58786560841997</c:v>
              </c:pt>
              <c:pt idx="34">
                <c:v>548.02454725595226</c:v>
              </c:pt>
              <c:pt idx="35">
                <c:v>655.82317844846239</c:v>
              </c:pt>
              <c:pt idx="36">
                <c:v>542.60248810981295</c:v>
              </c:pt>
              <c:pt idx="37">
                <c:v>472.44892729335402</c:v>
              </c:pt>
              <c:pt idx="38">
                <c:v>578.6738438118083</c:v>
              </c:pt>
              <c:pt idx="39">
                <c:v>579.29346938868821</c:v>
              </c:pt>
              <c:pt idx="40">
                <c:v>607.12292822823542</c:v>
              </c:pt>
              <c:pt idx="41">
                <c:v>633.62901790064211</c:v>
              </c:pt>
              <c:pt idx="42">
                <c:v>745.78450595346089</c:v>
              </c:pt>
              <c:pt idx="43">
                <c:v>782.11719065814771</c:v>
              </c:pt>
              <c:pt idx="44">
                <c:v>748.66198682914046</c:v>
              </c:pt>
              <c:pt idx="45">
                <c:v>639.00695614101824</c:v>
              </c:pt>
              <c:pt idx="46">
                <c:v>590.41818943482326</c:v>
              </c:pt>
              <c:pt idx="47">
                <c:v>602.73312164829326</c:v>
              </c:pt>
              <c:pt idx="48">
                <c:v>558.42154503028314</c:v>
              </c:pt>
              <c:pt idx="49">
                <c:v>432.37890905069992</c:v>
              </c:pt>
              <c:pt idx="50">
                <c:v>565.66243769381197</c:v>
              </c:pt>
              <c:pt idx="51">
                <c:v>542.88462525474699</c:v>
              </c:pt>
              <c:pt idx="52">
                <c:v>624.63632585118273</c:v>
              </c:pt>
              <c:pt idx="53">
                <c:v>675.40183816087608</c:v>
              </c:pt>
              <c:pt idx="54">
                <c:v>714.57167465737018</c:v>
              </c:pt>
              <c:pt idx="55">
                <c:v>836.79953574078604</c:v>
              </c:pt>
              <c:pt idx="56">
                <c:v>700.81087790990944</c:v>
              </c:pt>
              <c:pt idx="57">
                <c:v>666.05349751524284</c:v>
              </c:pt>
              <c:pt idx="58">
                <c:v>574.04921187921275</c:v>
              </c:pt>
              <c:pt idx="59">
                <c:v>603.37207403070283</c:v>
              </c:pt>
              <c:pt idx="60">
                <c:v>568.00902348336592</c:v>
              </c:pt>
              <c:pt idx="61">
                <c:v>476.54769296116496</c:v>
              </c:pt>
              <c:pt idx="62">
                <c:v>598.20709012285795</c:v>
              </c:pt>
              <c:pt idx="63">
                <c:v>553.97485639339288</c:v>
              </c:pt>
              <c:pt idx="64">
                <c:v>626.88027712624239</c:v>
              </c:pt>
              <c:pt idx="65">
                <c:v>702.55110685012983</c:v>
              </c:pt>
              <c:pt idx="66">
                <c:v>720.90548555306441</c:v>
              </c:pt>
              <c:pt idx="67">
                <c:v>818.43486763444582</c:v>
              </c:pt>
              <c:pt idx="68">
                <c:v>717.72686767158154</c:v>
              </c:pt>
              <c:pt idx="69">
                <c:v>679.89314752174835</c:v>
              </c:pt>
              <c:pt idx="70">
                <c:v>629.86946450629966</c:v>
              </c:pt>
              <c:pt idx="71">
                <c:v>602.87923610855171</c:v>
              </c:pt>
              <c:pt idx="72">
                <c:v>655.70717888578281</c:v>
              </c:pt>
              <c:pt idx="73">
                <c:v>484.31751400889971</c:v>
              </c:pt>
              <c:pt idx="74">
                <c:v>604.91746021833399</c:v>
              </c:pt>
              <c:pt idx="75">
                <c:v>634.58129605483191</c:v>
              </c:pt>
              <c:pt idx="76">
                <c:v>636.00934836223621</c:v>
              </c:pt>
              <c:pt idx="77">
                <c:v>710.74727353947526</c:v>
              </c:pt>
              <c:pt idx="78">
                <c:v>746.2562533289256</c:v>
              </c:pt>
              <c:pt idx="79">
                <c:v>838.17951139182105</c:v>
              </c:pt>
              <c:pt idx="80">
                <c:v>682.19191224908161</c:v>
              </c:pt>
              <c:pt idx="81">
                <c:v>653.23803337681034</c:v>
              </c:pt>
              <c:pt idx="82">
                <c:v>615.12256437525195</c:v>
              </c:pt>
              <c:pt idx="83">
                <c:v>592.84852131738592</c:v>
              </c:pt>
              <c:pt idx="84">
                <c:v>537.53116730150509</c:v>
              </c:pt>
              <c:pt idx="85">
                <c:v>498.40527058447037</c:v>
              </c:pt>
              <c:pt idx="86">
                <c:v>538.06310492329942</c:v>
              </c:pt>
              <c:pt idx="87">
                <c:v>582.22378786682918</c:v>
              </c:pt>
              <c:pt idx="88">
                <c:v>611.6423262059526</c:v>
              </c:pt>
              <c:pt idx="89">
                <c:v>629.17254120418033</c:v>
              </c:pt>
              <c:pt idx="90">
                <c:v>817.5474091056094</c:v>
              </c:pt>
              <c:pt idx="91">
                <c:v>694.7729488036872</c:v>
              </c:pt>
              <c:pt idx="92">
                <c:v>652.92705091381572</c:v>
              </c:pt>
              <c:pt idx="93">
                <c:v>569.46119117983494</c:v>
              </c:pt>
              <c:pt idx="94">
                <c:v>580.23215229814082</c:v>
              </c:pt>
              <c:pt idx="95">
                <c:v>563.41017417094849</c:v>
              </c:pt>
              <c:pt idx="96">
                <c:v>674.92031090335217</c:v>
              </c:pt>
              <c:pt idx="97">
                <c:v>279.02389992432325</c:v>
              </c:pt>
              <c:pt idx="98">
                <c:v>380.64238828182351</c:v>
              </c:pt>
              <c:pt idx="99">
                <c:v>316.42864635384188</c:v>
              </c:pt>
              <c:pt idx="100">
                <c:v>458.57807573558824</c:v>
              </c:pt>
              <c:pt idx="101">
                <c:v>576.38259222270528</c:v>
              </c:pt>
              <c:pt idx="102">
                <c:v>702.00119560952578</c:v>
              </c:pt>
              <c:pt idx="103">
                <c:v>689.05027894621219</c:v>
              </c:pt>
              <c:pt idx="104">
                <c:v>601.05864716590997</c:v>
              </c:pt>
              <c:pt idx="105">
                <c:v>595.92347231234498</c:v>
              </c:pt>
              <c:pt idx="106">
                <c:v>483.21286171497542</c:v>
              </c:pt>
              <c:pt idx="107">
                <c:v>769.07180796290322</c:v>
              </c:pt>
              <c:pt idx="108">
                <c:v>508.13890347340009</c:v>
              </c:pt>
              <c:pt idx="109">
                <c:v>370.18069112376952</c:v>
              </c:pt>
              <c:pt idx="110">
                <c:v>657.54864191609784</c:v>
              </c:pt>
              <c:pt idx="111">
                <c:v>739.62056088900226</c:v>
              </c:pt>
              <c:pt idx="112">
                <c:v>734.50876485661627</c:v>
              </c:pt>
              <c:pt idx="113">
                <c:v>760.5147961750996</c:v>
              </c:pt>
              <c:pt idx="114">
                <c:v>880.42827194003189</c:v>
              </c:pt>
              <c:pt idx="115">
                <c:v>952.98440100170137</c:v>
              </c:pt>
              <c:pt idx="116">
                <c:v>920.91583890665197</c:v>
              </c:pt>
              <c:pt idx="117">
                <c:v>1077.4772273852691</c:v>
              </c:pt>
              <c:pt idx="118">
                <c:v>620.06787120813385</c:v>
              </c:pt>
              <c:pt idx="119">
                <c:v>616.94113902465244</c:v>
              </c:pt>
            </c:numLit>
          </c:val>
          <c:smooth val="0"/>
          <c:extLst>
            <c:ext xmlns:c16="http://schemas.microsoft.com/office/drawing/2014/chart" uri="{C3380CC4-5D6E-409C-BE32-E72D297353CC}">
              <c16:uniqueId val="{00000000-8743-4144-8076-CF70D5AED19E}"/>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669.58429999999998</c:v>
              </c:pt>
              <c:pt idx="1">
                <c:v>663.34100000000001</c:v>
              </c:pt>
              <c:pt idx="2">
                <c:v>658.80650000000003</c:v>
              </c:pt>
              <c:pt idx="3">
                <c:v>653.67269999999996</c:v>
              </c:pt>
              <c:pt idx="4">
                <c:v>648.16269999999997</c:v>
              </c:pt>
              <c:pt idx="5">
                <c:v>642.58460000000002</c:v>
              </c:pt>
              <c:pt idx="6">
                <c:v>637.01949999999999</c:v>
              </c:pt>
              <c:pt idx="7">
                <c:v>631.75699999999995</c:v>
              </c:pt>
              <c:pt idx="8">
                <c:v>626.70280000000002</c:v>
              </c:pt>
              <c:pt idx="9">
                <c:v>622.08309999999994</c:v>
              </c:pt>
              <c:pt idx="10">
                <c:v>617.8356</c:v>
              </c:pt>
              <c:pt idx="11">
                <c:v>614.04809999999998</c:v>
              </c:pt>
              <c:pt idx="12">
                <c:v>610.74149999999997</c:v>
              </c:pt>
              <c:pt idx="13">
                <c:v>607.93299999999999</c:v>
              </c:pt>
              <c:pt idx="14">
                <c:v>605.58090000000004</c:v>
              </c:pt>
              <c:pt idx="15">
                <c:v>603.78380000000004</c:v>
              </c:pt>
              <c:pt idx="16">
                <c:v>602.74339999999995</c:v>
              </c:pt>
              <c:pt idx="17">
                <c:v>602.58879999999999</c:v>
              </c:pt>
              <c:pt idx="18">
                <c:v>603.22709999999995</c:v>
              </c:pt>
              <c:pt idx="19">
                <c:v>604.49090000000001</c:v>
              </c:pt>
              <c:pt idx="20">
                <c:v>606.26480000000004</c:v>
              </c:pt>
              <c:pt idx="21">
                <c:v>608.41039999999998</c:v>
              </c:pt>
              <c:pt idx="22">
                <c:v>610.65769999999998</c:v>
              </c:pt>
              <c:pt idx="23">
                <c:v>612.99530000000004</c:v>
              </c:pt>
              <c:pt idx="24">
                <c:v>615.41390000000001</c:v>
              </c:pt>
              <c:pt idx="25">
                <c:v>617.94100000000003</c:v>
              </c:pt>
              <c:pt idx="26">
                <c:v>620.67510000000004</c:v>
              </c:pt>
              <c:pt idx="27">
                <c:v>623.48099999999999</c:v>
              </c:pt>
              <c:pt idx="28">
                <c:v>626.16819999999996</c:v>
              </c:pt>
              <c:pt idx="29">
                <c:v>628.7826</c:v>
              </c:pt>
              <c:pt idx="30">
                <c:v>631.35389999999995</c:v>
              </c:pt>
              <c:pt idx="31">
                <c:v>633.58969999999999</c:v>
              </c:pt>
              <c:pt idx="32">
                <c:v>635.27549999999997</c:v>
              </c:pt>
              <c:pt idx="33">
                <c:v>636.04899999999998</c:v>
              </c:pt>
              <c:pt idx="34">
                <c:v>635.99490000000003</c:v>
              </c:pt>
              <c:pt idx="35">
                <c:v>635.29570000000001</c:v>
              </c:pt>
              <c:pt idx="36">
                <c:v>634.11990000000003</c:v>
              </c:pt>
              <c:pt idx="37">
                <c:v>632.71759999999995</c:v>
              </c:pt>
              <c:pt idx="38">
                <c:v>631.38760000000002</c:v>
              </c:pt>
              <c:pt idx="39">
                <c:v>630.29070000000002</c:v>
              </c:pt>
              <c:pt idx="40">
                <c:v>629.44659999999999</c:v>
              </c:pt>
              <c:pt idx="41">
                <c:v>628.54989999999998</c:v>
              </c:pt>
              <c:pt idx="42">
                <c:v>627.44039999999995</c:v>
              </c:pt>
              <c:pt idx="43">
                <c:v>626.22140000000002</c:v>
              </c:pt>
              <c:pt idx="44">
                <c:v>624.91780000000006</c:v>
              </c:pt>
              <c:pt idx="45">
                <c:v>623.56629999999996</c:v>
              </c:pt>
              <c:pt idx="46">
                <c:v>622.30240000000003</c:v>
              </c:pt>
              <c:pt idx="47">
                <c:v>621.34349999999995</c:v>
              </c:pt>
              <c:pt idx="48">
                <c:v>620.7491</c:v>
              </c:pt>
              <c:pt idx="49">
                <c:v>620.53179999999998</c:v>
              </c:pt>
              <c:pt idx="50">
                <c:v>620.45619999999997</c:v>
              </c:pt>
              <c:pt idx="51">
                <c:v>620.43489999999997</c:v>
              </c:pt>
              <c:pt idx="52">
                <c:v>620.73609999999996</c:v>
              </c:pt>
              <c:pt idx="53">
                <c:v>621.52359999999999</c:v>
              </c:pt>
              <c:pt idx="54">
                <c:v>622.62800000000004</c:v>
              </c:pt>
              <c:pt idx="55">
                <c:v>624.0059</c:v>
              </c:pt>
              <c:pt idx="56">
                <c:v>625.56880000000001</c:v>
              </c:pt>
              <c:pt idx="57">
                <c:v>627.21810000000005</c:v>
              </c:pt>
              <c:pt idx="58">
                <c:v>628.94060000000002</c:v>
              </c:pt>
              <c:pt idx="59">
                <c:v>630.54449999999997</c:v>
              </c:pt>
              <c:pt idx="60">
                <c:v>632.14380000000006</c:v>
              </c:pt>
              <c:pt idx="61">
                <c:v>633.55029999999999</c:v>
              </c:pt>
              <c:pt idx="62">
                <c:v>634.84640000000002</c:v>
              </c:pt>
              <c:pt idx="63">
                <c:v>636.09410000000003</c:v>
              </c:pt>
              <c:pt idx="64">
                <c:v>637.45989999999995</c:v>
              </c:pt>
              <c:pt idx="65">
                <c:v>639.20069999999998</c:v>
              </c:pt>
              <c:pt idx="66">
                <c:v>641.62099999999998</c:v>
              </c:pt>
              <c:pt idx="67">
                <c:v>645.06709999999998</c:v>
              </c:pt>
              <c:pt idx="68">
                <c:v>649.25779999999997</c:v>
              </c:pt>
              <c:pt idx="69">
                <c:v>654.11450000000002</c:v>
              </c:pt>
              <c:pt idx="70">
                <c:v>659.15660000000003</c:v>
              </c:pt>
              <c:pt idx="71">
                <c:v>663.73329999999999</c:v>
              </c:pt>
              <c:pt idx="72">
                <c:v>667.08330000000001</c:v>
              </c:pt>
              <c:pt idx="73">
                <c:v>668.75699999999995</c:v>
              </c:pt>
              <c:pt idx="74">
                <c:v>668.12599999999998</c:v>
              </c:pt>
              <c:pt idx="75">
                <c:v>665.35619999999994</c:v>
              </c:pt>
              <c:pt idx="76">
                <c:v>661.00409999999999</c:v>
              </c:pt>
              <c:pt idx="77">
                <c:v>655.52689999999996</c:v>
              </c:pt>
              <c:pt idx="78">
                <c:v>649.79769999999996</c:v>
              </c:pt>
              <c:pt idx="79">
                <c:v>644.29139999999995</c:v>
              </c:pt>
              <c:pt idx="80">
                <c:v>639.62760000000003</c:v>
              </c:pt>
              <c:pt idx="81">
                <c:v>636.18989999999997</c:v>
              </c:pt>
              <c:pt idx="82">
                <c:v>633.97370000000001</c:v>
              </c:pt>
              <c:pt idx="83">
                <c:v>632.31420000000003</c:v>
              </c:pt>
              <c:pt idx="84">
                <c:v>630.41129999999998</c:v>
              </c:pt>
              <c:pt idx="85">
                <c:v>627.67809999999997</c:v>
              </c:pt>
              <c:pt idx="86">
                <c:v>624.39250000000004</c:v>
              </c:pt>
              <c:pt idx="87">
                <c:v>620.62249999999995</c:v>
              </c:pt>
              <c:pt idx="88">
                <c:v>616.13660000000004</c:v>
              </c:pt>
              <c:pt idx="89">
                <c:v>610.62760000000003</c:v>
              </c:pt>
              <c:pt idx="90">
                <c:v>603.37879999999996</c:v>
              </c:pt>
              <c:pt idx="91">
                <c:v>593.8845</c:v>
              </c:pt>
              <c:pt idx="92">
                <c:v>582.06899999999996</c:v>
              </c:pt>
              <c:pt idx="93">
                <c:v>568.69759999999997</c:v>
              </c:pt>
              <c:pt idx="94">
                <c:v>554.35810000000004</c:v>
              </c:pt>
              <c:pt idx="95">
                <c:v>540.26610000000005</c:v>
              </c:pt>
              <c:pt idx="96">
                <c:v>527.43219999999997</c:v>
              </c:pt>
              <c:pt idx="97">
                <c:v>516.70519999999999</c:v>
              </c:pt>
              <c:pt idx="98">
                <c:v>508.76150000000001</c:v>
              </c:pt>
              <c:pt idx="99">
                <c:v>504.02370000000002</c:v>
              </c:pt>
              <c:pt idx="100">
                <c:v>502.4468</c:v>
              </c:pt>
              <c:pt idx="101">
                <c:v>504.28660000000002</c:v>
              </c:pt>
              <c:pt idx="102">
                <c:v>510.16090000000003</c:v>
              </c:pt>
              <c:pt idx="103">
                <c:v>520.50390000000004</c:v>
              </c:pt>
              <c:pt idx="104">
                <c:v>535.37829999999997</c:v>
              </c:pt>
              <c:pt idx="105">
                <c:v>553.67460000000005</c:v>
              </c:pt>
              <c:pt idx="106">
                <c:v>574.60080000000005</c:v>
              </c:pt>
              <c:pt idx="107">
                <c:v>597.5172</c:v>
              </c:pt>
              <c:pt idx="108">
                <c:v>622.35799999999995</c:v>
              </c:pt>
              <c:pt idx="109">
                <c:v>648.72699999999998</c:v>
              </c:pt>
              <c:pt idx="110">
                <c:v>675.7826</c:v>
              </c:pt>
              <c:pt idx="111">
                <c:v>702.15129999999999</c:v>
              </c:pt>
              <c:pt idx="112">
                <c:v>726.64390000000003</c:v>
              </c:pt>
              <c:pt idx="113">
                <c:v>747.97320000000002</c:v>
              </c:pt>
              <c:pt idx="114">
                <c:v>765.99440000000004</c:v>
              </c:pt>
              <c:pt idx="115">
                <c:v>781.75990000000002</c:v>
              </c:pt>
              <c:pt idx="116">
                <c:v>796.01530000000002</c:v>
              </c:pt>
              <c:pt idx="117">
                <c:v>809.91480000000001</c:v>
              </c:pt>
              <c:pt idx="118">
                <c:v>820.95360000000005</c:v>
              </c:pt>
              <c:pt idx="119">
                <c:v>832.10080000000005</c:v>
              </c:pt>
            </c:numLit>
          </c:val>
          <c:smooth val="0"/>
          <c:extLst>
            <c:ext xmlns:c16="http://schemas.microsoft.com/office/drawing/2014/chart" uri="{C3380CC4-5D6E-409C-BE32-E72D297353CC}">
              <c16:uniqueId val="{00000001-8743-4144-8076-CF70D5AED19E}"/>
            </c:ext>
          </c:extLst>
        </c:ser>
        <c:dLbls>
          <c:showLegendKey val="0"/>
          <c:showVal val="0"/>
          <c:showCatName val="0"/>
          <c:showSerName val="0"/>
          <c:showPercent val="0"/>
          <c:showBubbleSize val="0"/>
        </c:dLbls>
        <c:smooth val="0"/>
        <c:axId val="150546688"/>
        <c:axId val="149041536"/>
      </c:lineChart>
      <c:catAx>
        <c:axId val="150546688"/>
        <c:scaling>
          <c:orientation val="minMax"/>
        </c:scaling>
        <c:delete val="0"/>
        <c:axPos val="b"/>
        <c:title>
          <c:tx>
            <c:rich>
              <a:bodyPr/>
              <a:lstStyle/>
              <a:p>
                <a:pPr>
                  <a:defRPr sz="150"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041536"/>
        <c:crosses val="autoZero"/>
        <c:auto val="1"/>
        <c:lblAlgn val="ctr"/>
        <c:lblOffset val="100"/>
        <c:tickLblSkip val="2"/>
        <c:tickMarkSkip val="2"/>
        <c:noMultiLvlLbl val="0"/>
      </c:catAx>
      <c:valAx>
        <c:axId val="149041536"/>
        <c:scaling>
          <c:orientation val="minMax"/>
          <c:max val="1100"/>
          <c:min val="200"/>
        </c:scaling>
        <c:delete val="0"/>
        <c:axPos val="l"/>
        <c:majorGridlines>
          <c:spPr>
            <a:ln w="3175">
              <a:solidFill>
                <a:srgbClr val="000000"/>
              </a:solidFill>
              <a:prstDash val="sysDash"/>
            </a:ln>
          </c:spPr>
        </c:majorGridlines>
        <c:title>
          <c:tx>
            <c:rich>
              <a:bodyPr/>
              <a:lstStyle/>
              <a:p>
                <a:pPr>
                  <a:defRPr sz="150"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50546688"/>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166.06518634515888</c:v>
              </c:pt>
              <c:pt idx="1">
                <c:v>165.21743017273062</c:v>
              </c:pt>
              <c:pt idx="2">
                <c:v>238.68842799263348</c:v>
              </c:pt>
              <c:pt idx="3">
                <c:v>282.93070370370367</c:v>
              </c:pt>
              <c:pt idx="4">
                <c:v>306.03292143628511</c:v>
              </c:pt>
              <c:pt idx="5">
                <c:v>306.93439592352081</c:v>
              </c:pt>
              <c:pt idx="6">
                <c:v>292.48925464480868</c:v>
              </c:pt>
              <c:pt idx="7">
                <c:v>294.92188355048859</c:v>
              </c:pt>
              <c:pt idx="8">
                <c:v>256.86974828457926</c:v>
              </c:pt>
              <c:pt idx="9">
                <c:v>323.32651623141084</c:v>
              </c:pt>
              <c:pt idx="10">
                <c:v>288.02383179012338</c:v>
              </c:pt>
              <c:pt idx="11">
                <c:v>289.82345095910244</c:v>
              </c:pt>
              <c:pt idx="12">
                <c:v>95.370988620071657</c:v>
              </c:pt>
              <c:pt idx="13">
                <c:v>105.30064139784945</c:v>
              </c:pt>
              <c:pt idx="14">
                <c:v>166.56164172945816</c:v>
              </c:pt>
              <c:pt idx="15">
                <c:v>187.97432618025749</c:v>
              </c:pt>
              <c:pt idx="16">
                <c:v>190.92714514407683</c:v>
              </c:pt>
              <c:pt idx="17">
                <c:v>165.3115082260372</c:v>
              </c:pt>
              <c:pt idx="18">
                <c:v>193.77203112665941</c:v>
              </c:pt>
              <c:pt idx="19">
                <c:v>175.59146107515281</c:v>
              </c:pt>
              <c:pt idx="20">
                <c:v>184.57290762620835</c:v>
              </c:pt>
              <c:pt idx="21">
                <c:v>205.74397740264376</c:v>
              </c:pt>
              <c:pt idx="22">
                <c:v>166.75836818181818</c:v>
              </c:pt>
              <c:pt idx="23">
                <c:v>178.61746703980097</c:v>
              </c:pt>
              <c:pt idx="24">
                <c:v>87.430425040650391</c:v>
              </c:pt>
              <c:pt idx="25">
                <c:v>132.26118063051143</c:v>
              </c:pt>
              <c:pt idx="26">
                <c:v>155.46437173070174</c:v>
              </c:pt>
              <c:pt idx="27">
                <c:v>116.27395789422737</c:v>
              </c:pt>
              <c:pt idx="28">
                <c:v>133.20707515015803</c:v>
              </c:pt>
              <c:pt idx="29">
                <c:v>143.03858445736432</c:v>
              </c:pt>
              <c:pt idx="30">
                <c:v>161.08338446761701</c:v>
              </c:pt>
              <c:pt idx="31">
                <c:v>147.18102524797817</c:v>
              </c:pt>
              <c:pt idx="32">
                <c:v>155.46727778228066</c:v>
              </c:pt>
              <c:pt idx="33">
                <c:v>175.89847602122805</c:v>
              </c:pt>
              <c:pt idx="34">
                <c:v>145.94725029464283</c:v>
              </c:pt>
              <c:pt idx="35">
                <c:v>196.05089726886789</c:v>
              </c:pt>
              <c:pt idx="36">
                <c:v>112.81409128539283</c:v>
              </c:pt>
              <c:pt idx="37">
                <c:v>83.252569352717174</c:v>
              </c:pt>
              <c:pt idx="38">
                <c:v>133.35743159794256</c:v>
              </c:pt>
              <c:pt idx="39">
                <c:v>129.14327676943003</c:v>
              </c:pt>
              <c:pt idx="40">
                <c:v>129.49151071648919</c:v>
              </c:pt>
              <c:pt idx="41">
                <c:v>115.11518224577493</c:v>
              </c:pt>
              <c:pt idx="42">
                <c:v>133.44854942141623</c:v>
              </c:pt>
              <c:pt idx="43">
                <c:v>132.09597845065559</c:v>
              </c:pt>
              <c:pt idx="44">
                <c:v>129.98530344917009</c:v>
              </c:pt>
              <c:pt idx="45">
                <c:v>140.97818642389805</c:v>
              </c:pt>
              <c:pt idx="46">
                <c:v>128.40852070914693</c:v>
              </c:pt>
              <c:pt idx="47">
                <c:v>138.29895683673467</c:v>
              </c:pt>
              <c:pt idx="48">
                <c:v>96.423540988470663</c:v>
              </c:pt>
              <c:pt idx="49">
                <c:v>84.364303328303137</c:v>
              </c:pt>
              <c:pt idx="50">
                <c:v>134.47513651348652</c:v>
              </c:pt>
              <c:pt idx="51">
                <c:v>118.40495065065062</c:v>
              </c:pt>
              <c:pt idx="52">
                <c:v>119.04132922922921</c:v>
              </c:pt>
              <c:pt idx="53">
                <c:v>124.15635565297261</c:v>
              </c:pt>
              <c:pt idx="54">
                <c:v>120.40846651591288</c:v>
              </c:pt>
              <c:pt idx="55">
                <c:v>129.07563928212849</c:v>
              </c:pt>
              <c:pt idx="56">
                <c:v>129.14686636696638</c:v>
              </c:pt>
              <c:pt idx="57">
                <c:v>131.04595601851852</c:v>
              </c:pt>
              <c:pt idx="58">
                <c:v>123.96526405940594</c:v>
              </c:pt>
              <c:pt idx="59">
                <c:v>121.30493256233595</c:v>
              </c:pt>
              <c:pt idx="60">
                <c:v>97.050749135681656</c:v>
              </c:pt>
              <c:pt idx="61">
                <c:v>90.823174635922314</c:v>
              </c:pt>
              <c:pt idx="62">
                <c:v>117.09320967507273</c:v>
              </c:pt>
              <c:pt idx="63">
                <c:v>113.99770300612506</c:v>
              </c:pt>
              <c:pt idx="64">
                <c:v>124.76984008662171</c:v>
              </c:pt>
              <c:pt idx="65">
                <c:v>121.53524128131019</c:v>
              </c:pt>
              <c:pt idx="66">
                <c:v>107.80347219792677</c:v>
              </c:pt>
              <c:pt idx="67">
                <c:v>127.60201526699026</c:v>
              </c:pt>
              <c:pt idx="68">
                <c:v>119.62204499190936</c:v>
              </c:pt>
              <c:pt idx="69">
                <c:v>142.06079655004856</c:v>
              </c:pt>
              <c:pt idx="70">
                <c:v>118.52652278796651</c:v>
              </c:pt>
              <c:pt idx="71">
                <c:v>129.49643128415298</c:v>
              </c:pt>
              <c:pt idx="72">
                <c:v>97.403107508012795</c:v>
              </c:pt>
              <c:pt idx="73">
                <c:v>91.57730842122082</c:v>
              </c:pt>
              <c:pt idx="74">
                <c:v>124.5757330076263</c:v>
              </c:pt>
              <c:pt idx="75">
                <c:v>133.30954493850518</c:v>
              </c:pt>
              <c:pt idx="76">
                <c:v>121.7961456999372</c:v>
              </c:pt>
              <c:pt idx="77">
                <c:v>117.30646618620035</c:v>
              </c:pt>
              <c:pt idx="78">
                <c:v>114.33657595940376</c:v>
              </c:pt>
              <c:pt idx="79">
                <c:v>132.48661439608952</c:v>
              </c:pt>
              <c:pt idx="80">
                <c:v>122.13395820872273</c:v>
              </c:pt>
              <c:pt idx="81">
                <c:v>148.36349161230194</c:v>
              </c:pt>
              <c:pt idx="82">
                <c:v>118.42104466482159</c:v>
              </c:pt>
              <c:pt idx="83">
                <c:v>95.022118968398644</c:v>
              </c:pt>
              <c:pt idx="84">
                <c:v>117.80055196256036</c:v>
              </c:pt>
              <c:pt idx="85">
                <c:v>108.60914186310062</c:v>
              </c:pt>
              <c:pt idx="86">
                <c:v>131.56433848812742</c:v>
              </c:pt>
              <c:pt idx="87">
                <c:v>140.56736770367053</c:v>
              </c:pt>
              <c:pt idx="88">
                <c:v>122.04055631268433</c:v>
              </c:pt>
              <c:pt idx="89">
                <c:v>126.67028634299938</c:v>
              </c:pt>
              <c:pt idx="90">
                <c:v>190.61497151741293</c:v>
              </c:pt>
              <c:pt idx="91">
                <c:v>115.5393634242958</c:v>
              </c:pt>
              <c:pt idx="92">
                <c:v>127.52082412858809</c:v>
              </c:pt>
              <c:pt idx="93">
                <c:v>139.76130382585754</c:v>
              </c:pt>
              <c:pt idx="94">
                <c:v>103.62608519823789</c:v>
              </c:pt>
              <c:pt idx="95">
                <c:v>121.87267409131202</c:v>
              </c:pt>
              <c:pt idx="96">
                <c:v>78.895753159661382</c:v>
              </c:pt>
              <c:pt idx="97">
                <c:v>108.14351136495499</c:v>
              </c:pt>
              <c:pt idx="98">
                <c:v>133.10779113136573</c:v>
              </c:pt>
              <c:pt idx="99">
                <c:v>126.78955021551724</c:v>
              </c:pt>
              <c:pt idx="100">
                <c:v>110.98417685344826</c:v>
              </c:pt>
              <c:pt idx="101">
                <c:v>112.69340767298308</c:v>
              </c:pt>
              <c:pt idx="102">
                <c:v>123.04737747181261</c:v>
              </c:pt>
              <c:pt idx="103">
                <c:v>115.94572298900472</c:v>
              </c:pt>
              <c:pt idx="104">
                <c:v>125.28155900724629</c:v>
              </c:pt>
              <c:pt idx="105">
                <c:v>122.84096020851432</c:v>
              </c:pt>
              <c:pt idx="106">
                <c:v>102.07170318627448</c:v>
              </c:pt>
              <c:pt idx="107">
                <c:v>108.21387050333622</c:v>
              </c:pt>
              <c:pt idx="108">
                <c:v>71.905605389610386</c:v>
              </c:pt>
              <c:pt idx="109">
                <c:v>84.145835710169948</c:v>
              </c:pt>
              <c:pt idx="110">
                <c:v>115.54447922403898</c:v>
              </c:pt>
              <c:pt idx="111">
                <c:v>108.263336075407</c:v>
              </c:pt>
              <c:pt idx="112">
                <c:v>105.80763808404561</c:v>
              </c:pt>
              <c:pt idx="113">
                <c:v>104.857917408041</c:v>
              </c:pt>
              <c:pt idx="114">
                <c:v>114.99978936855666</c:v>
              </c:pt>
              <c:pt idx="115">
                <c:v>137.05216235656906</c:v>
              </c:pt>
              <c:pt idx="116">
                <c:v>122.52793241137789</c:v>
              </c:pt>
              <c:pt idx="117">
                <c:v>115.78693796772363</c:v>
              </c:pt>
              <c:pt idx="118">
                <c:v>104.16734561965811</c:v>
              </c:pt>
              <c:pt idx="119">
                <c:v>108.37279007258745</c:v>
              </c:pt>
            </c:numLit>
          </c:val>
          <c:smooth val="0"/>
          <c:extLst>
            <c:ext xmlns:c16="http://schemas.microsoft.com/office/drawing/2014/chart" uri="{C3380CC4-5D6E-409C-BE32-E72D297353CC}">
              <c16:uniqueId val="{00000000-D6D4-4DE3-A451-3769F8CBE098}"/>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231.82749999999999</c:v>
              </c:pt>
              <c:pt idx="1">
                <c:v>244.73689999999999</c:v>
              </c:pt>
              <c:pt idx="2">
                <c:v>258.99619999999999</c:v>
              </c:pt>
              <c:pt idx="3">
                <c:v>272.87700000000001</c:v>
              </c:pt>
              <c:pt idx="4">
                <c:v>284.2978</c:v>
              </c:pt>
              <c:pt idx="5">
                <c:v>291.12479999999999</c:v>
              </c:pt>
              <c:pt idx="6">
                <c:v>291.29070000000002</c:v>
              </c:pt>
              <c:pt idx="7">
                <c:v>284.92849999999999</c:v>
              </c:pt>
              <c:pt idx="8">
                <c:v>274.13159999999999</c:v>
              </c:pt>
              <c:pt idx="9">
                <c:v>259.65460000000002</c:v>
              </c:pt>
              <c:pt idx="10">
                <c:v>242.55779999999999</c:v>
              </c:pt>
              <c:pt idx="11">
                <c:v>224.45500000000001</c:v>
              </c:pt>
              <c:pt idx="12">
                <c:v>206.9674</c:v>
              </c:pt>
              <c:pt idx="13">
                <c:v>192.5154</c:v>
              </c:pt>
              <c:pt idx="14">
                <c:v>182.83539999999999</c:v>
              </c:pt>
              <c:pt idx="15">
                <c:v>177.3819</c:v>
              </c:pt>
              <c:pt idx="16">
                <c:v>174.86199999999999</c:v>
              </c:pt>
              <c:pt idx="17">
                <c:v>173.4494</c:v>
              </c:pt>
              <c:pt idx="18">
                <c:v>172.30600000000001</c:v>
              </c:pt>
              <c:pt idx="19">
                <c:v>170.1063</c:v>
              </c:pt>
              <c:pt idx="20">
                <c:v>166.40719999999999</c:v>
              </c:pt>
              <c:pt idx="21">
                <c:v>162.2577</c:v>
              </c:pt>
              <c:pt idx="22">
                <c:v>158.54949999999999</c:v>
              </c:pt>
              <c:pt idx="23">
                <c:v>155.04429999999999</c:v>
              </c:pt>
              <c:pt idx="24">
                <c:v>151.66640000000001</c:v>
              </c:pt>
              <c:pt idx="25">
                <c:v>148.9187</c:v>
              </c:pt>
              <c:pt idx="26">
                <c:v>146.465</c:v>
              </c:pt>
              <c:pt idx="27">
                <c:v>144.4032</c:v>
              </c:pt>
              <c:pt idx="28">
                <c:v>142.56739999999999</c:v>
              </c:pt>
              <c:pt idx="29">
                <c:v>140.7723</c:v>
              </c:pt>
              <c:pt idx="30">
                <c:v>139.57239999999999</c:v>
              </c:pt>
              <c:pt idx="31">
                <c:v>140.017</c:v>
              </c:pt>
              <c:pt idx="32">
                <c:v>142.2724</c:v>
              </c:pt>
              <c:pt idx="33">
                <c:v>144.9477</c:v>
              </c:pt>
              <c:pt idx="34">
                <c:v>146.69200000000001</c:v>
              </c:pt>
              <c:pt idx="35">
                <c:v>147.18469999999999</c:v>
              </c:pt>
              <c:pt idx="36">
                <c:v>145.78110000000001</c:v>
              </c:pt>
              <c:pt idx="37">
                <c:v>141.77549999999999</c:v>
              </c:pt>
              <c:pt idx="38">
                <c:v>135.88480000000001</c:v>
              </c:pt>
              <c:pt idx="39">
                <c:v>129.8415</c:v>
              </c:pt>
              <c:pt idx="40">
                <c:v>124.6853</c:v>
              </c:pt>
              <c:pt idx="41">
                <c:v>121.2174</c:v>
              </c:pt>
              <c:pt idx="42">
                <c:v>119.38339999999999</c:v>
              </c:pt>
              <c:pt idx="43">
                <c:v>118.59829999999999</c:v>
              </c:pt>
              <c:pt idx="44">
                <c:v>118.71299999999999</c:v>
              </c:pt>
              <c:pt idx="45">
                <c:v>120.1371</c:v>
              </c:pt>
              <c:pt idx="46">
                <c:v>122.5034</c:v>
              </c:pt>
              <c:pt idx="47">
                <c:v>124.8878</c:v>
              </c:pt>
              <c:pt idx="48">
                <c:v>126.7088</c:v>
              </c:pt>
              <c:pt idx="49">
                <c:v>127.3356</c:v>
              </c:pt>
              <c:pt idx="50">
                <c:v>126.1429</c:v>
              </c:pt>
              <c:pt idx="51">
                <c:v>123.7899</c:v>
              </c:pt>
              <c:pt idx="52">
                <c:v>120.97239999999999</c:v>
              </c:pt>
              <c:pt idx="53">
                <c:v>118.754</c:v>
              </c:pt>
              <c:pt idx="54">
                <c:v>117.1262</c:v>
              </c:pt>
              <c:pt idx="55">
                <c:v>116.21259999999999</c:v>
              </c:pt>
              <c:pt idx="56">
                <c:v>116.1504</c:v>
              </c:pt>
              <c:pt idx="57">
                <c:v>116.88160000000001</c:v>
              </c:pt>
              <c:pt idx="58">
                <c:v>117.71680000000001</c:v>
              </c:pt>
              <c:pt idx="59">
                <c:v>118.5089</c:v>
              </c:pt>
              <c:pt idx="60">
                <c:v>118.983</c:v>
              </c:pt>
              <c:pt idx="61">
                <c:v>119.1122</c:v>
              </c:pt>
              <c:pt idx="62">
                <c:v>119.2604</c:v>
              </c:pt>
              <c:pt idx="63">
                <c:v>119.0702</c:v>
              </c:pt>
              <c:pt idx="64">
                <c:v>118.65309999999999</c:v>
              </c:pt>
              <c:pt idx="65">
                <c:v>118.4076</c:v>
              </c:pt>
              <c:pt idx="66">
                <c:v>118.19070000000001</c:v>
              </c:pt>
              <c:pt idx="67">
                <c:v>118.41719999999999</c:v>
              </c:pt>
              <c:pt idx="68">
                <c:v>118.7894</c:v>
              </c:pt>
              <c:pt idx="69">
                <c:v>119.2938</c:v>
              </c:pt>
              <c:pt idx="70">
                <c:v>120.2854</c:v>
              </c:pt>
              <c:pt idx="71">
                <c:v>121.6067</c:v>
              </c:pt>
              <c:pt idx="72">
                <c:v>122.7218</c:v>
              </c:pt>
              <c:pt idx="73">
                <c:v>123.1277</c:v>
              </c:pt>
              <c:pt idx="74">
                <c:v>122.74769999999999</c:v>
              </c:pt>
              <c:pt idx="75">
                <c:v>121.527</c:v>
              </c:pt>
              <c:pt idx="76">
                <c:v>120.01139999999999</c:v>
              </c:pt>
              <c:pt idx="77">
                <c:v>118.6979</c:v>
              </c:pt>
              <c:pt idx="78">
                <c:v>118.18640000000001</c:v>
              </c:pt>
              <c:pt idx="79">
                <c:v>118.6666</c:v>
              </c:pt>
              <c:pt idx="80">
                <c:v>120.2341</c:v>
              </c:pt>
              <c:pt idx="81">
                <c:v>122.50790000000001</c:v>
              </c:pt>
              <c:pt idx="82">
                <c:v>124.9019</c:v>
              </c:pt>
              <c:pt idx="83">
                <c:v>126.64870000000001</c:v>
              </c:pt>
              <c:pt idx="84">
                <c:v>127.5677</c:v>
              </c:pt>
              <c:pt idx="85">
                <c:v>127.94710000000001</c:v>
              </c:pt>
              <c:pt idx="86">
                <c:v>128.27340000000001</c:v>
              </c:pt>
              <c:pt idx="87">
                <c:v>128.458</c:v>
              </c:pt>
              <c:pt idx="88">
                <c:v>128.6506</c:v>
              </c:pt>
              <c:pt idx="89">
                <c:v>128.21260000000001</c:v>
              </c:pt>
              <c:pt idx="90">
                <c:v>127.1545</c:v>
              </c:pt>
              <c:pt idx="91">
                <c:v>125.01730000000001</c:v>
              </c:pt>
              <c:pt idx="92">
                <c:v>122.04949999999999</c:v>
              </c:pt>
              <c:pt idx="93">
                <c:v>119.20059999999999</c:v>
              </c:pt>
              <c:pt idx="94">
                <c:v>117.5805</c:v>
              </c:pt>
              <c:pt idx="95">
                <c:v>117.40389999999999</c:v>
              </c:pt>
              <c:pt idx="96">
                <c:v>118.39660000000001</c:v>
              </c:pt>
              <c:pt idx="97">
                <c:v>119.73609999999999</c:v>
              </c:pt>
              <c:pt idx="98">
                <c:v>120.1174</c:v>
              </c:pt>
              <c:pt idx="99">
                <c:v>119.1765</c:v>
              </c:pt>
              <c:pt idx="100">
                <c:v>117.1118</c:v>
              </c:pt>
              <c:pt idx="101">
                <c:v>114.6056</c:v>
              </c:pt>
              <c:pt idx="102">
                <c:v>112.5757</c:v>
              </c:pt>
              <c:pt idx="103">
                <c:v>111.2478</c:v>
              </c:pt>
              <c:pt idx="104">
                <c:v>110.40860000000001</c:v>
              </c:pt>
              <c:pt idx="105">
                <c:v>109.4298</c:v>
              </c:pt>
              <c:pt idx="106">
                <c:v>108.0432</c:v>
              </c:pt>
              <c:pt idx="107">
                <c:v>106.47280000000001</c:v>
              </c:pt>
              <c:pt idx="108">
                <c:v>105.0685</c:v>
              </c:pt>
              <c:pt idx="109">
                <c:v>103.9517</c:v>
              </c:pt>
              <c:pt idx="110">
                <c:v>103.5124</c:v>
              </c:pt>
              <c:pt idx="111">
                <c:v>104.38379999999999</c:v>
              </c:pt>
              <c:pt idx="112">
                <c:v>105.90730000000001</c:v>
              </c:pt>
              <c:pt idx="113">
                <c:v>107.7594</c:v>
              </c:pt>
              <c:pt idx="114">
                <c:v>109.22490000000001</c:v>
              </c:pt>
              <c:pt idx="115">
                <c:v>109.94759999999999</c:v>
              </c:pt>
              <c:pt idx="116">
                <c:v>109.9251</c:v>
              </c:pt>
              <c:pt idx="117">
                <c:v>109.3969</c:v>
              </c:pt>
              <c:pt idx="118">
                <c:v>108.6284</c:v>
              </c:pt>
              <c:pt idx="119">
                <c:v>108.0622</c:v>
              </c:pt>
            </c:numLit>
          </c:val>
          <c:smooth val="0"/>
          <c:extLst>
            <c:ext xmlns:c16="http://schemas.microsoft.com/office/drawing/2014/chart" uri="{C3380CC4-5D6E-409C-BE32-E72D297353CC}">
              <c16:uniqueId val="{00000001-D6D4-4DE3-A451-3769F8CBE098}"/>
            </c:ext>
          </c:extLst>
        </c:ser>
        <c:dLbls>
          <c:showLegendKey val="0"/>
          <c:showVal val="0"/>
          <c:showCatName val="0"/>
          <c:showSerName val="0"/>
          <c:showPercent val="0"/>
          <c:showBubbleSize val="0"/>
        </c:dLbls>
        <c:smooth val="0"/>
        <c:axId val="149165952"/>
        <c:axId val="149168128"/>
      </c:lineChart>
      <c:catAx>
        <c:axId val="149165952"/>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168128"/>
        <c:crossesAt val="50"/>
        <c:auto val="1"/>
        <c:lblAlgn val="ctr"/>
        <c:lblOffset val="100"/>
        <c:tickLblSkip val="2"/>
        <c:tickMarkSkip val="2"/>
        <c:noMultiLvlLbl val="0"/>
      </c:catAx>
      <c:valAx>
        <c:axId val="149168128"/>
        <c:scaling>
          <c:orientation val="minMax"/>
          <c:max val="350"/>
          <c:min val="5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49165952"/>
        <c:crosses val="autoZero"/>
        <c:crossBetween val="between"/>
        <c:majorUnit val="5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25"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en-GB"/>
              <a:t>
</a:t>
            </a:r>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1301.1134135254986</c:v>
              </c:pt>
              <c:pt idx="1">
                <c:v>1287.3124905365673</c:v>
              </c:pt>
              <c:pt idx="2">
                <c:v>1306.8331198895025</c:v>
              </c:pt>
              <c:pt idx="3">
                <c:v>1260.9540756172839</c:v>
              </c:pt>
              <c:pt idx="4">
                <c:v>1246.7255638948882</c:v>
              </c:pt>
              <c:pt idx="5">
                <c:v>1220.828489628427</c:v>
              </c:pt>
              <c:pt idx="6">
                <c:v>1160.8532925318759</c:v>
              </c:pt>
              <c:pt idx="7">
                <c:v>1165.5526448606586</c:v>
              </c:pt>
              <c:pt idx="8">
                <c:v>1153.540661233297</c:v>
              </c:pt>
              <c:pt idx="9">
                <c:v>1184.494956655785</c:v>
              </c:pt>
              <c:pt idx="10">
                <c:v>1188.4521342592593</c:v>
              </c:pt>
              <c:pt idx="11">
                <c:v>1403.9162412975027</c:v>
              </c:pt>
              <c:pt idx="12">
                <c:v>1624.7090061827955</c:v>
              </c:pt>
              <c:pt idx="13">
                <c:v>1648.5106056451609</c:v>
              </c:pt>
              <c:pt idx="14">
                <c:v>1743.4431233405089</c:v>
              </c:pt>
              <c:pt idx="15">
                <c:v>1622.8105064636982</c:v>
              </c:pt>
              <c:pt idx="16">
                <c:v>1507.9540765403769</c:v>
              </c:pt>
              <c:pt idx="17">
                <c:v>1650.6987246959941</c:v>
              </c:pt>
              <c:pt idx="18">
                <c:v>1642.7422859705771</c:v>
              </c:pt>
              <c:pt idx="19">
                <c:v>1646.3349474110032</c:v>
              </c:pt>
              <c:pt idx="20">
                <c:v>1648.9009276763334</c:v>
              </c:pt>
              <c:pt idx="21">
                <c:v>1636.2584347088246</c:v>
              </c:pt>
              <c:pt idx="22">
                <c:v>1720.6337606060604</c:v>
              </c:pt>
              <c:pt idx="23">
                <c:v>1491.4941058990757</c:v>
              </c:pt>
              <c:pt idx="24">
                <c:v>1696.1588614775537</c:v>
              </c:pt>
              <c:pt idx="25">
                <c:v>1704.6745251992941</c:v>
              </c:pt>
              <c:pt idx="26">
                <c:v>1729.1496736166664</c:v>
              </c:pt>
              <c:pt idx="27">
                <c:v>1812.0996617485036</c:v>
              </c:pt>
              <c:pt idx="28">
                <c:v>1742.1610391824725</c:v>
              </c:pt>
              <c:pt idx="29">
                <c:v>1746.3764372498235</c:v>
              </c:pt>
              <c:pt idx="30">
                <c:v>1824.9650867430478</c:v>
              </c:pt>
              <c:pt idx="31">
                <c:v>1684.9766639715187</c:v>
              </c:pt>
              <c:pt idx="32">
                <c:v>1718.7427932037717</c:v>
              </c:pt>
              <c:pt idx="33">
                <c:v>1729.0990212920171</c:v>
              </c:pt>
              <c:pt idx="34">
                <c:v>1689.5831374806544</c:v>
              </c:pt>
              <c:pt idx="35">
                <c:v>1970.1205700890107</c:v>
              </c:pt>
              <c:pt idx="36">
                <c:v>1716.2616935924189</c:v>
              </c:pt>
              <c:pt idx="37">
                <c:v>1810.2507498616299</c:v>
              </c:pt>
              <c:pt idx="38">
                <c:v>1746.2570897805151</c:v>
              </c:pt>
              <c:pt idx="39">
                <c:v>1761.8829407724522</c:v>
              </c:pt>
              <c:pt idx="40">
                <c:v>1752.9240451155426</c:v>
              </c:pt>
              <c:pt idx="41">
                <c:v>1737.402035086971</c:v>
              </c:pt>
              <c:pt idx="42">
                <c:v>1774.3261009240066</c:v>
              </c:pt>
              <c:pt idx="43">
                <c:v>1697.0919005434775</c:v>
              </c:pt>
              <c:pt idx="44">
                <c:v>1664.4484912085059</c:v>
              </c:pt>
              <c:pt idx="45">
                <c:v>1758.3375797778924</c:v>
              </c:pt>
              <c:pt idx="46">
                <c:v>1687.0550877783483</c:v>
              </c:pt>
              <c:pt idx="47">
                <c:v>1983.6695564710881</c:v>
              </c:pt>
              <c:pt idx="48">
                <c:v>1749.1708021617494</c:v>
              </c:pt>
              <c:pt idx="49">
                <c:v>1715.8942553236077</c:v>
              </c:pt>
              <c:pt idx="50">
                <c:v>1721.6390775224775</c:v>
              </c:pt>
              <c:pt idx="51">
                <c:v>1747.2900565899226</c:v>
              </c:pt>
              <c:pt idx="52">
                <c:v>1726.7128066316311</c:v>
              </c:pt>
              <c:pt idx="53">
                <c:v>1726.0347902471608</c:v>
              </c:pt>
              <c:pt idx="54">
                <c:v>1991.9341917420436</c:v>
              </c:pt>
              <c:pt idx="55">
                <c:v>1725.749449824297</c:v>
              </c:pt>
              <c:pt idx="56">
                <c:v>1724.907186988012</c:v>
              </c:pt>
              <c:pt idx="57">
                <c:v>1763.7557567542988</c:v>
              </c:pt>
              <c:pt idx="58">
                <c:v>1748.6004195627061</c:v>
              </c:pt>
              <c:pt idx="59">
                <c:v>1904.9324352198159</c:v>
              </c:pt>
              <c:pt idx="60">
                <c:v>1792.3401436725374</c:v>
              </c:pt>
              <c:pt idx="61">
                <c:v>1785.2612162783166</c:v>
              </c:pt>
              <c:pt idx="62">
                <c:v>1743.181475751697</c:v>
              </c:pt>
              <c:pt idx="63">
                <c:v>1776.9594541827851</c:v>
              </c:pt>
              <c:pt idx="64">
                <c:v>1747.6061267083728</c:v>
              </c:pt>
              <c:pt idx="65">
                <c:v>1760.3706999839433</c:v>
              </c:pt>
              <c:pt idx="66">
                <c:v>1945.3690262633631</c:v>
              </c:pt>
              <c:pt idx="67">
                <c:v>1739.837837961165</c:v>
              </c:pt>
              <c:pt idx="68">
                <c:v>1790.9094163511322</c:v>
              </c:pt>
              <c:pt idx="69">
                <c:v>1782.390533179462</c:v>
              </c:pt>
              <c:pt idx="70">
                <c:v>1771.3574535070779</c:v>
              </c:pt>
              <c:pt idx="71">
                <c:v>1957.3873079234968</c:v>
              </c:pt>
              <c:pt idx="72">
                <c:v>1924.3437056169867</c:v>
              </c:pt>
              <c:pt idx="73">
                <c:v>1908.595762831575</c:v>
              </c:pt>
              <c:pt idx="74">
                <c:v>1880.5592676120114</c:v>
              </c:pt>
              <c:pt idx="75">
                <c:v>2116.8309980684326</c:v>
              </c:pt>
              <c:pt idx="76">
                <c:v>1907.2990118094785</c:v>
              </c:pt>
              <c:pt idx="77">
                <c:v>1927.5509257640199</c:v>
              </c:pt>
              <c:pt idx="78">
                <c:v>2184.089098866159</c:v>
              </c:pt>
              <c:pt idx="79">
                <c:v>2042.7825979028694</c:v>
              </c:pt>
              <c:pt idx="80">
                <c:v>1927.4836056386289</c:v>
              </c:pt>
              <c:pt idx="81">
                <c:v>1909.358745386766</c:v>
              </c:pt>
              <c:pt idx="82">
                <c:v>1911.9892819956942</c:v>
              </c:pt>
              <c:pt idx="83">
                <c:v>2134.8153278638711</c:v>
              </c:pt>
              <c:pt idx="84">
                <c:v>1998.315887847222</c:v>
              </c:pt>
              <c:pt idx="85">
                <c:v>1967.1520372015714</c:v>
              </c:pt>
              <c:pt idx="86">
                <c:v>1952.8350924105798</c:v>
              </c:pt>
              <c:pt idx="87">
                <c:v>1983.5330241047445</c:v>
              </c:pt>
              <c:pt idx="88">
                <c:v>1965.9067516814155</c:v>
              </c:pt>
              <c:pt idx="89">
                <c:v>1991.7059433801985</c:v>
              </c:pt>
              <c:pt idx="90">
                <c:v>2191.9859460199</c:v>
              </c:pt>
              <c:pt idx="91">
                <c:v>1973.903761186913</c:v>
              </c:pt>
              <c:pt idx="92">
                <c:v>2018.9792106912705</c:v>
              </c:pt>
              <c:pt idx="93">
                <c:v>2015.2112414248027</c:v>
              </c:pt>
              <c:pt idx="94">
                <c:v>2013.0796192951536</c:v>
              </c:pt>
              <c:pt idx="95">
                <c:v>2298.1525607047838</c:v>
              </c:pt>
              <c:pt idx="96">
                <c:v>2122.3763984603033</c:v>
              </c:pt>
              <c:pt idx="97">
                <c:v>2131.9361380910932</c:v>
              </c:pt>
              <c:pt idx="98">
                <c:v>2088.619714699073</c:v>
              </c:pt>
              <c:pt idx="99">
                <c:v>2086.5047688936779</c:v>
              </c:pt>
              <c:pt idx="100">
                <c:v>2015.6697075933905</c:v>
              </c:pt>
              <c:pt idx="101">
                <c:v>2010.7937271604935</c:v>
              </c:pt>
              <c:pt idx="102">
                <c:v>2234.5459809121126</c:v>
              </c:pt>
              <c:pt idx="103">
                <c:v>1988.1823907552086</c:v>
              </c:pt>
              <c:pt idx="104">
                <c:v>2035.313541630434</c:v>
              </c:pt>
              <c:pt idx="105">
                <c:v>2011.1363317767155</c:v>
              </c:pt>
              <c:pt idx="106">
                <c:v>1996.4732725490194</c:v>
              </c:pt>
              <c:pt idx="107">
                <c:v>2155.4498909123872</c:v>
              </c:pt>
              <c:pt idx="108">
                <c:v>2025.2028580375179</c:v>
              </c:pt>
              <c:pt idx="109">
                <c:v>2021.8699438562364</c:v>
              </c:pt>
              <c:pt idx="110">
                <c:v>2061.4212370840501</c:v>
              </c:pt>
              <c:pt idx="111">
                <c:v>1988.2590856398172</c:v>
              </c:pt>
              <c:pt idx="112">
                <c:v>1992.1820455911682</c:v>
              </c:pt>
              <c:pt idx="113">
                <c:v>2002.6196379811799</c:v>
              </c:pt>
              <c:pt idx="114">
                <c:v>2206.1673406285786</c:v>
              </c:pt>
              <c:pt idx="115">
                <c:v>1980.5082262980459</c:v>
              </c:pt>
              <c:pt idx="116">
                <c:v>2069.420580167242</c:v>
              </c:pt>
              <c:pt idx="117">
                <c:v>2017.9877238360455</c:v>
              </c:pt>
              <c:pt idx="118">
                <c:v>2005.9290721011387</c:v>
              </c:pt>
              <c:pt idx="119">
                <c:v>2094.1929277327094</c:v>
              </c:pt>
            </c:numLit>
          </c:val>
          <c:smooth val="0"/>
          <c:extLst>
            <c:ext xmlns:c16="http://schemas.microsoft.com/office/drawing/2014/chart" uri="{C3380CC4-5D6E-409C-BE32-E72D297353CC}">
              <c16:uniqueId val="{00000000-26CE-498C-9D37-0B03E71DBCCF}"/>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1257.008</c:v>
              </c:pt>
              <c:pt idx="1">
                <c:v>1248.32</c:v>
              </c:pt>
              <c:pt idx="2">
                <c:v>1239.8869999999999</c:v>
              </c:pt>
              <c:pt idx="3">
                <c:v>1229.7280000000001</c:v>
              </c:pt>
              <c:pt idx="4">
                <c:v>1217.9549999999999</c:v>
              </c:pt>
              <c:pt idx="5">
                <c:v>1206.0730000000001</c:v>
              </c:pt>
              <c:pt idx="6">
                <c:v>1196.521</c:v>
              </c:pt>
              <c:pt idx="7">
                <c:v>1195.4269999999999</c:v>
              </c:pt>
              <c:pt idx="8">
                <c:v>1211.1120000000001</c:v>
              </c:pt>
              <c:pt idx="9">
                <c:v>1250.501</c:v>
              </c:pt>
              <c:pt idx="10">
                <c:v>1311.453</c:v>
              </c:pt>
              <c:pt idx="11">
                <c:v>1385.72</c:v>
              </c:pt>
              <c:pt idx="12">
                <c:v>1461.278</c:v>
              </c:pt>
              <c:pt idx="13">
                <c:v>1526.4839999999999</c:v>
              </c:pt>
              <c:pt idx="14">
                <c:v>1574.8720000000001</c:v>
              </c:pt>
              <c:pt idx="15">
                <c:v>1605.903</c:v>
              </c:pt>
              <c:pt idx="16">
                <c:v>1626.135</c:v>
              </c:pt>
              <c:pt idx="17">
                <c:v>1642.7719999999999</c:v>
              </c:pt>
              <c:pt idx="18">
                <c:v>1659.6659999999999</c:v>
              </c:pt>
              <c:pt idx="19">
                <c:v>1675.8389999999999</c:v>
              </c:pt>
              <c:pt idx="20">
                <c:v>1684.6020000000001</c:v>
              </c:pt>
              <c:pt idx="21">
                <c:v>1683.0530000000001</c:v>
              </c:pt>
              <c:pt idx="22">
                <c:v>1676.846</c:v>
              </c:pt>
              <c:pt idx="23">
                <c:v>1672.9590000000001</c:v>
              </c:pt>
              <c:pt idx="24">
                <c:v>1675.68</c:v>
              </c:pt>
              <c:pt idx="25">
                <c:v>1688.222</c:v>
              </c:pt>
              <c:pt idx="26">
                <c:v>1708.63</c:v>
              </c:pt>
              <c:pt idx="27">
                <c:v>1730.498</c:v>
              </c:pt>
              <c:pt idx="28">
                <c:v>1748.644</c:v>
              </c:pt>
              <c:pt idx="29">
                <c:v>1760.4580000000001</c:v>
              </c:pt>
              <c:pt idx="30">
                <c:v>1766.8989999999999</c:v>
              </c:pt>
              <c:pt idx="31">
                <c:v>1767.9880000000001</c:v>
              </c:pt>
              <c:pt idx="32">
                <c:v>1766.3040000000001</c:v>
              </c:pt>
              <c:pt idx="33">
                <c:v>1764.125</c:v>
              </c:pt>
              <c:pt idx="34">
                <c:v>1760.3019999999999</c:v>
              </c:pt>
              <c:pt idx="35">
                <c:v>1754.624</c:v>
              </c:pt>
              <c:pt idx="36">
                <c:v>1750.2950000000001</c:v>
              </c:pt>
              <c:pt idx="37">
                <c:v>1746.884</c:v>
              </c:pt>
              <c:pt idx="38">
                <c:v>1744.4570000000001</c:v>
              </c:pt>
              <c:pt idx="39">
                <c:v>1742.3030000000001</c:v>
              </c:pt>
              <c:pt idx="40">
                <c:v>1739.809</c:v>
              </c:pt>
              <c:pt idx="41">
                <c:v>1738.2380000000001</c:v>
              </c:pt>
              <c:pt idx="42">
                <c:v>1738.76</c:v>
              </c:pt>
              <c:pt idx="43">
                <c:v>1742.7660000000001</c:v>
              </c:pt>
              <c:pt idx="44">
                <c:v>1748.6949999999999</c:v>
              </c:pt>
              <c:pt idx="45">
                <c:v>1751.8150000000001</c:v>
              </c:pt>
              <c:pt idx="46">
                <c:v>1750.59</c:v>
              </c:pt>
              <c:pt idx="47">
                <c:v>1744.5719999999999</c:v>
              </c:pt>
              <c:pt idx="48">
                <c:v>1734.95</c:v>
              </c:pt>
              <c:pt idx="49">
                <c:v>1726.171</c:v>
              </c:pt>
              <c:pt idx="50">
                <c:v>1723.412</c:v>
              </c:pt>
              <c:pt idx="51">
                <c:v>1727.761</c:v>
              </c:pt>
              <c:pt idx="52">
                <c:v>1738.25</c:v>
              </c:pt>
              <c:pt idx="53">
                <c:v>1751.2919999999999</c:v>
              </c:pt>
              <c:pt idx="54">
                <c:v>1765.2360000000001</c:v>
              </c:pt>
              <c:pt idx="55">
                <c:v>1777.7270000000001</c:v>
              </c:pt>
              <c:pt idx="56">
                <c:v>1787.5709999999999</c:v>
              </c:pt>
              <c:pt idx="57">
                <c:v>1793.8309999999999</c:v>
              </c:pt>
              <c:pt idx="58">
                <c:v>1794.9</c:v>
              </c:pt>
              <c:pt idx="59">
                <c:v>1791.039</c:v>
              </c:pt>
              <c:pt idx="60">
                <c:v>1783.511</c:v>
              </c:pt>
              <c:pt idx="61">
                <c:v>1775.7670000000001</c:v>
              </c:pt>
              <c:pt idx="62">
                <c:v>1770.346</c:v>
              </c:pt>
              <c:pt idx="63">
                <c:v>1770.3320000000001</c:v>
              </c:pt>
              <c:pt idx="64">
                <c:v>1776.7470000000001</c:v>
              </c:pt>
              <c:pt idx="65">
                <c:v>1787.636</c:v>
              </c:pt>
              <c:pt idx="66">
                <c:v>1798.7560000000001</c:v>
              </c:pt>
              <c:pt idx="67">
                <c:v>1808.7270000000001</c:v>
              </c:pt>
              <c:pt idx="68">
                <c:v>1817.8920000000001</c:v>
              </c:pt>
              <c:pt idx="69">
                <c:v>1827.479</c:v>
              </c:pt>
              <c:pt idx="70">
                <c:v>1840.221</c:v>
              </c:pt>
              <c:pt idx="71">
                <c:v>1858.7429999999999</c:v>
              </c:pt>
              <c:pt idx="72">
                <c:v>1882.5219999999999</c:v>
              </c:pt>
              <c:pt idx="73">
                <c:v>1910.021</c:v>
              </c:pt>
              <c:pt idx="74">
                <c:v>1938.8320000000001</c:v>
              </c:pt>
              <c:pt idx="75">
                <c:v>1965.588</c:v>
              </c:pt>
              <c:pt idx="76">
                <c:v>1985.2329999999999</c:v>
              </c:pt>
              <c:pt idx="77">
                <c:v>1994.9970000000001</c:v>
              </c:pt>
              <c:pt idx="78">
                <c:v>1995.9639999999999</c:v>
              </c:pt>
              <c:pt idx="79">
                <c:v>1991.5719999999999</c:v>
              </c:pt>
              <c:pt idx="80">
                <c:v>1984.6379999999999</c:v>
              </c:pt>
              <c:pt idx="81">
                <c:v>1978.9179999999999</c:v>
              </c:pt>
              <c:pt idx="82">
                <c:v>1975.885</c:v>
              </c:pt>
              <c:pt idx="83">
                <c:v>1975.029</c:v>
              </c:pt>
              <c:pt idx="84">
                <c:v>1976.3689999999999</c:v>
              </c:pt>
              <c:pt idx="85">
                <c:v>1979.663</c:v>
              </c:pt>
              <c:pt idx="86">
                <c:v>1984.1969999999999</c:v>
              </c:pt>
              <c:pt idx="87">
                <c:v>1991.521</c:v>
              </c:pt>
              <c:pt idx="88">
                <c:v>2002.6189999999999</c:v>
              </c:pt>
              <c:pt idx="89">
                <c:v>2016.175</c:v>
              </c:pt>
              <c:pt idx="90">
                <c:v>2029.702</c:v>
              </c:pt>
              <c:pt idx="91">
                <c:v>2041.393</c:v>
              </c:pt>
              <c:pt idx="92">
                <c:v>2053.0010000000002</c:v>
              </c:pt>
              <c:pt idx="93">
                <c:v>2066.2020000000002</c:v>
              </c:pt>
              <c:pt idx="94">
                <c:v>2081.3739999999998</c:v>
              </c:pt>
              <c:pt idx="95">
                <c:v>2096.2649999999999</c:v>
              </c:pt>
              <c:pt idx="96">
                <c:v>2106.357</c:v>
              </c:pt>
              <c:pt idx="97">
                <c:v>2108.4140000000002</c:v>
              </c:pt>
              <c:pt idx="98">
                <c:v>2102.268</c:v>
              </c:pt>
              <c:pt idx="99">
                <c:v>2090.1889999999999</c:v>
              </c:pt>
              <c:pt idx="100">
                <c:v>2076.4160000000002</c:v>
              </c:pt>
              <c:pt idx="101">
                <c:v>2065.6529999999998</c:v>
              </c:pt>
              <c:pt idx="102">
                <c:v>2060.48</c:v>
              </c:pt>
              <c:pt idx="103">
                <c:v>2059.143</c:v>
              </c:pt>
              <c:pt idx="104">
                <c:v>2057.7979999999998</c:v>
              </c:pt>
              <c:pt idx="105">
                <c:v>2053.252</c:v>
              </c:pt>
              <c:pt idx="106">
                <c:v>2044.173</c:v>
              </c:pt>
              <c:pt idx="107">
                <c:v>2032.1949999999999</c:v>
              </c:pt>
              <c:pt idx="108">
                <c:v>2021.4390000000001</c:v>
              </c:pt>
              <c:pt idx="109">
                <c:v>2014.837</c:v>
              </c:pt>
              <c:pt idx="110">
                <c:v>2012.9860000000001</c:v>
              </c:pt>
              <c:pt idx="111">
                <c:v>2016.8610000000001</c:v>
              </c:pt>
              <c:pt idx="112">
                <c:v>2025.6969999999999</c:v>
              </c:pt>
              <c:pt idx="113">
                <c:v>2037.682</c:v>
              </c:pt>
              <c:pt idx="114">
                <c:v>2049.509</c:v>
              </c:pt>
              <c:pt idx="115">
                <c:v>2058.87</c:v>
              </c:pt>
              <c:pt idx="116">
                <c:v>2064.4830000000002</c:v>
              </c:pt>
              <c:pt idx="117">
                <c:v>2066.3780000000002</c:v>
              </c:pt>
              <c:pt idx="118">
                <c:v>2065.46</c:v>
              </c:pt>
              <c:pt idx="119">
                <c:v>2063.1550000000002</c:v>
              </c:pt>
            </c:numLit>
          </c:val>
          <c:smooth val="0"/>
          <c:extLst>
            <c:ext xmlns:c16="http://schemas.microsoft.com/office/drawing/2014/chart" uri="{C3380CC4-5D6E-409C-BE32-E72D297353CC}">
              <c16:uniqueId val="{00000001-26CE-498C-9D37-0B03E71DBCCF}"/>
            </c:ext>
          </c:extLst>
        </c:ser>
        <c:dLbls>
          <c:showLegendKey val="0"/>
          <c:showVal val="0"/>
          <c:showCatName val="0"/>
          <c:showSerName val="0"/>
          <c:showPercent val="0"/>
          <c:showBubbleSize val="0"/>
        </c:dLbls>
        <c:smooth val="0"/>
        <c:axId val="149256064"/>
        <c:axId val="149270528"/>
      </c:lineChart>
      <c:catAx>
        <c:axId val="149256064"/>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49270528"/>
        <c:crosses val="autoZero"/>
        <c:auto val="1"/>
        <c:lblAlgn val="ctr"/>
        <c:lblOffset val="100"/>
        <c:tickLblSkip val="2"/>
        <c:tickMarkSkip val="2"/>
        <c:noMultiLvlLbl val="0"/>
      </c:catAx>
      <c:valAx>
        <c:axId val="149270528"/>
        <c:scaling>
          <c:orientation val="minMax"/>
          <c:max val="2400"/>
          <c:min val="100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49256064"/>
        <c:crosses val="autoZero"/>
        <c:crossBetween val="between"/>
        <c:majorUnit val="2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n-GB" sz="150" b="1" i="0" u="none" strike="noStrike" baseline="0">
                <a:solidFill>
                  <a:srgbClr val="000000"/>
                </a:solidFill>
                <a:latin typeface="Arial"/>
                <a:cs typeface="Arial"/>
              </a:rPr>
              <a:t>Plaćanje kamata (stalne cijene, prosjek 2001=100)</a:t>
            </a:r>
            <a:endParaRPr lang="en-GB" sz="150" b="0" i="0" u="none" strike="noStrike" baseline="0">
              <a:solidFill>
                <a:srgbClr val="000000"/>
              </a:solidFill>
              <a:latin typeface="Arial"/>
              <a:cs typeface="Arial"/>
            </a:endParaRPr>
          </a:p>
          <a:p>
            <a:pPr>
              <a:defRPr sz="150" b="1" i="0" u="none" strike="noStrike" baseline="0">
                <a:solidFill>
                  <a:srgbClr val="000000"/>
                </a:solidFill>
                <a:latin typeface="Arial"/>
                <a:ea typeface="Arial"/>
                <a:cs typeface="Arial"/>
              </a:defRPr>
            </a:pPr>
            <a:endParaRPr lang="en-GB"/>
          </a:p>
        </c:rich>
      </c:tx>
      <c:layout/>
      <c:overlay val="0"/>
      <c:spPr>
        <a:noFill/>
        <a:ln w="25400">
          <a:noFill/>
        </a:ln>
      </c:spPr>
    </c:title>
    <c:autoTitleDeleted val="0"/>
    <c:plotArea>
      <c:layout/>
      <c:lineChart>
        <c:grouping val="standard"/>
        <c:varyColors val="0"/>
        <c:ser>
          <c:idx val="0"/>
          <c:order val="0"/>
          <c:tx>
            <c:v>Izvorne vrijednosti</c:v>
          </c:tx>
          <c:spPr>
            <a:ln w="12700">
              <a:solidFill>
                <a:srgbClr val="000080"/>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528.03024491869905</c:v>
              </c:pt>
              <c:pt idx="1">
                <c:v>130.84302875780961</c:v>
              </c:pt>
              <c:pt idx="2">
                <c:v>691.27398360957636</c:v>
              </c:pt>
              <c:pt idx="3">
                <c:v>60.512472222222215</c:v>
              </c:pt>
              <c:pt idx="4">
                <c:v>138.07941882649385</c:v>
              </c:pt>
              <c:pt idx="5">
                <c:v>153.613018037518</c:v>
              </c:pt>
              <c:pt idx="6">
                <c:v>527.49721438979952</c:v>
              </c:pt>
              <c:pt idx="7">
                <c:v>242.10737658342381</c:v>
              </c:pt>
              <c:pt idx="8">
                <c:v>104.30543556879739</c:v>
              </c:pt>
              <c:pt idx="9">
                <c:v>56.40827375770764</c:v>
              </c:pt>
              <c:pt idx="10">
                <c:v>153.4887685185185</c:v>
              </c:pt>
              <c:pt idx="11">
                <c:v>242.36245744571215</c:v>
              </c:pt>
              <c:pt idx="12">
                <c:v>173.81376720430106</c:v>
              </c:pt>
              <c:pt idx="13">
                <c:v>460.05781433691749</c:v>
              </c:pt>
              <c:pt idx="14">
                <c:v>924.98353839253639</c:v>
              </c:pt>
              <c:pt idx="15">
                <c:v>127.4956696968884</c:v>
              </c:pt>
              <c:pt idx="16">
                <c:v>132.00289814745639</c:v>
              </c:pt>
              <c:pt idx="17">
                <c:v>35.727080829756794</c:v>
              </c:pt>
              <c:pt idx="18">
                <c:v>390.93216469321834</c:v>
              </c:pt>
              <c:pt idx="19">
                <c:v>130.41470992179072</c:v>
              </c:pt>
              <c:pt idx="20">
                <c:v>158.02697077246685</c:v>
              </c:pt>
              <c:pt idx="21">
                <c:v>264.19805287334759</c:v>
              </c:pt>
              <c:pt idx="22">
                <c:v>96.661496106060511</c:v>
              </c:pt>
              <c:pt idx="23">
                <c:v>270.32477601990041</c:v>
              </c:pt>
              <c:pt idx="24">
                <c:v>315.78452671527037</c:v>
              </c:pt>
              <c:pt idx="25">
                <c:v>359.56514702998226</c:v>
              </c:pt>
              <c:pt idx="26">
                <c:v>923.9607389149121</c:v>
              </c:pt>
              <c:pt idx="27">
                <c:v>93.289822630235719</c:v>
              </c:pt>
              <c:pt idx="28">
                <c:v>215.3297931743941</c:v>
              </c:pt>
              <c:pt idx="29">
                <c:v>218.81077490750522</c:v>
              </c:pt>
              <c:pt idx="30">
                <c:v>352.02373833262925</c:v>
              </c:pt>
              <c:pt idx="31">
                <c:v>111.81897726204288</c:v>
              </c:pt>
              <c:pt idx="32">
                <c:v>163.3348094169298</c:v>
              </c:pt>
              <c:pt idx="33">
                <c:v>106.98118881631578</c:v>
              </c:pt>
              <c:pt idx="34">
                <c:v>326.7830898154761</c:v>
              </c:pt>
              <c:pt idx="35">
                <c:v>277.40610758647887</c:v>
              </c:pt>
              <c:pt idx="36">
                <c:v>223.44986183982343</c:v>
              </c:pt>
              <c:pt idx="37">
                <c:v>540.08405119158863</c:v>
              </c:pt>
              <c:pt idx="38">
                <c:v>931.63719626305306</c:v>
              </c:pt>
              <c:pt idx="39">
                <c:v>105.05393944715023</c:v>
              </c:pt>
              <c:pt idx="40">
                <c:v>295.56765024495451</c:v>
              </c:pt>
              <c:pt idx="41">
                <c:v>256.42868565383992</c:v>
              </c:pt>
              <c:pt idx="42">
                <c:v>333.00811756476674</c:v>
              </c:pt>
              <c:pt idx="43">
                <c:v>194.90859930124219</c:v>
              </c:pt>
              <c:pt idx="44">
                <c:v>206.52238881396951</c:v>
              </c:pt>
              <c:pt idx="45">
                <c:v>127.18644790805781</c:v>
              </c:pt>
              <c:pt idx="46">
                <c:v>312.2629853460088</c:v>
              </c:pt>
              <c:pt idx="47">
                <c:v>250.25128693027204</c:v>
              </c:pt>
              <c:pt idx="48">
                <c:v>225.33282801797219</c:v>
              </c:pt>
              <c:pt idx="49">
                <c:v>646.33629885144171</c:v>
              </c:pt>
              <c:pt idx="50">
                <c:v>889.41996046453551</c:v>
              </c:pt>
              <c:pt idx="51">
                <c:v>275.56816428928926</c:v>
              </c:pt>
              <c:pt idx="52">
                <c:v>314.60057652652648</c:v>
              </c:pt>
              <c:pt idx="53">
                <c:v>249.70760786573143</c:v>
              </c:pt>
              <c:pt idx="54">
                <c:v>232.21624932160802</c:v>
              </c:pt>
              <c:pt idx="55">
                <c:v>249.4048097138554</c:v>
              </c:pt>
              <c:pt idx="56">
                <c:v>278.04624091741596</c:v>
              </c:pt>
              <c:pt idx="57">
                <c:v>180.53199920634916</c:v>
              </c:pt>
              <c:pt idx="58">
                <c:v>285.97790228547854</c:v>
              </c:pt>
              <c:pt idx="59">
                <c:v>196.26259431594485</c:v>
              </c:pt>
              <c:pt idx="60">
                <c:v>315.96636449771682</c:v>
              </c:pt>
              <c:pt idx="61">
                <c:v>594.76781039644004</c:v>
              </c:pt>
              <c:pt idx="62">
                <c:v>714.30637141125112</c:v>
              </c:pt>
              <c:pt idx="63">
                <c:v>308.0125105012894</c:v>
              </c:pt>
              <c:pt idx="64">
                <c:v>256.04054084857228</c:v>
              </c:pt>
              <c:pt idx="65">
                <c:v>343.83787051220287</c:v>
              </c:pt>
              <c:pt idx="66">
                <c:v>297.81529465500478</c:v>
              </c:pt>
              <c:pt idx="67">
                <c:v>243.51100787216825</c:v>
              </c:pt>
              <c:pt idx="68">
                <c:v>284.03671658576047</c:v>
              </c:pt>
              <c:pt idx="69">
                <c:v>180.95394821023646</c:v>
              </c:pt>
              <c:pt idx="70">
                <c:v>282.21538902027021</c:v>
              </c:pt>
              <c:pt idx="71">
                <c:v>365.11597691256827</c:v>
              </c:pt>
              <c:pt idx="72">
                <c:v>319.46754139423075</c:v>
              </c:pt>
              <c:pt idx="73">
                <c:v>529.316241578779</c:v>
              </c:pt>
              <c:pt idx="74">
                <c:v>625.16313322211624</c:v>
              </c:pt>
              <c:pt idx="75">
                <c:v>253.03457912330492</c:v>
              </c:pt>
              <c:pt idx="76">
                <c:v>236.20663206214681</c:v>
              </c:pt>
              <c:pt idx="77">
                <c:v>321.05601049936985</c:v>
              </c:pt>
              <c:pt idx="78">
                <c:v>342.7050140659689</c:v>
              </c:pt>
              <c:pt idx="79">
                <c:v>289.05838529643637</c:v>
              </c:pt>
              <c:pt idx="80">
                <c:v>320.0770676635513</c:v>
              </c:pt>
              <c:pt idx="81">
                <c:v>149.15441846070209</c:v>
              </c:pt>
              <c:pt idx="82">
                <c:v>274.58359185885598</c:v>
              </c:pt>
              <c:pt idx="83">
                <c:v>266.83261509419623</c:v>
              </c:pt>
              <c:pt idx="84">
                <c:v>240.01971638737922</c:v>
              </c:pt>
              <c:pt idx="85">
                <c:v>918.8852621562404</c:v>
              </c:pt>
              <c:pt idx="86">
                <c:v>293.09268702284339</c:v>
              </c:pt>
              <c:pt idx="87">
                <c:v>228.06324748582506</c:v>
              </c:pt>
              <c:pt idx="88">
                <c:v>290.63405567109135</c:v>
              </c:pt>
              <c:pt idx="89">
                <c:v>285.8201621997656</c:v>
              </c:pt>
              <c:pt idx="90">
                <c:v>238.70477549751237</c:v>
              </c:pt>
              <c:pt idx="91">
                <c:v>320.461738879108</c:v>
              </c:pt>
              <c:pt idx="92">
                <c:v>311.65685830404226</c:v>
              </c:pt>
              <c:pt idx="93">
                <c:v>136.45958847112254</c:v>
              </c:pt>
              <c:pt idx="94">
                <c:v>168.31029972834065</c:v>
              </c:pt>
              <c:pt idx="95">
                <c:v>393.44038930998829</c:v>
              </c:pt>
              <c:pt idx="96">
                <c:v>206.87574773788668</c:v>
              </c:pt>
              <c:pt idx="97">
                <c:v>600.50830589643158</c:v>
              </c:pt>
              <c:pt idx="98">
                <c:v>681.4121580512151</c:v>
              </c:pt>
              <c:pt idx="99">
                <c:v>329.39255249999985</c:v>
              </c:pt>
              <c:pt idx="100">
                <c:v>264.14454071120684</c:v>
              </c:pt>
              <c:pt idx="101">
                <c:v>291.66707987367204</c:v>
              </c:pt>
              <c:pt idx="102">
                <c:v>160.09984137033828</c:v>
              </c:pt>
              <c:pt idx="103">
                <c:v>283.08381861255799</c:v>
              </c:pt>
              <c:pt idx="104">
                <c:v>497.64242233333323</c:v>
              </c:pt>
              <c:pt idx="105">
                <c:v>83.236039407761353</c:v>
              </c:pt>
              <c:pt idx="106">
                <c:v>249.1022153186274</c:v>
              </c:pt>
              <c:pt idx="107">
                <c:v>508.43603427618211</c:v>
              </c:pt>
              <c:pt idx="108">
                <c:v>341.55355002885995</c:v>
              </c:pt>
              <c:pt idx="109">
                <c:v>409.80068496110613</c:v>
              </c:pt>
              <c:pt idx="110">
                <c:v>763.46335471170369</c:v>
              </c:pt>
              <c:pt idx="111">
                <c:v>238.07462737789211</c:v>
              </c:pt>
              <c:pt idx="112">
                <c:v>453.92755489316221</c:v>
              </c:pt>
              <c:pt idx="113">
                <c:v>278.83774404761897</c:v>
              </c:pt>
              <c:pt idx="114">
                <c:v>244.40237866552098</c:v>
              </c:pt>
              <c:pt idx="115">
                <c:v>277.0263482071141</c:v>
              </c:pt>
              <c:pt idx="116">
                <c:v>740.60687981703836</c:v>
              </c:pt>
              <c:pt idx="117">
                <c:v>77.32350408454711</c:v>
              </c:pt>
              <c:pt idx="118">
                <c:v>742.77296762108301</c:v>
              </c:pt>
              <c:pt idx="119">
                <c:v>338.48843275690245</c:v>
              </c:pt>
            </c:numLit>
          </c:val>
          <c:smooth val="0"/>
          <c:extLst>
            <c:ext xmlns:c16="http://schemas.microsoft.com/office/drawing/2014/chart" uri="{C3380CC4-5D6E-409C-BE32-E72D297353CC}">
              <c16:uniqueId val="{00000000-F033-4DB5-A9A9-48A9B35DACBE}"/>
            </c:ext>
          </c:extLst>
        </c:ser>
        <c:ser>
          <c:idx val="2"/>
          <c:order val="1"/>
          <c:tx>
            <c:v>Trend - ciklus</c:v>
          </c:tx>
          <c:spPr>
            <a:ln w="38100">
              <a:solidFill>
                <a:srgbClr val="99CCFF"/>
              </a:solidFill>
              <a:prstDash val="solid"/>
            </a:ln>
          </c:spPr>
          <c:marker>
            <c:symbol val="none"/>
          </c:marker>
          <c:cat>
            <c:strLit>
              <c:ptCount val="120"/>
              <c:pt idx="0">
                <c:v>I 2001</c:v>
              </c:pt>
              <c:pt idx="1">
                <c:v>II</c:v>
              </c:pt>
              <c:pt idx="2">
                <c:v>III</c:v>
              </c:pt>
              <c:pt idx="3">
                <c:v>IV</c:v>
              </c:pt>
              <c:pt idx="4">
                <c:v>V</c:v>
              </c:pt>
              <c:pt idx="5">
                <c:v>VI</c:v>
              </c:pt>
              <c:pt idx="6">
                <c:v>VII</c:v>
              </c:pt>
              <c:pt idx="7">
                <c:v>VIII</c:v>
              </c:pt>
              <c:pt idx="8">
                <c:v>IX</c:v>
              </c:pt>
              <c:pt idx="9">
                <c:v>X</c:v>
              </c:pt>
              <c:pt idx="10">
                <c:v>XI</c:v>
              </c:pt>
              <c:pt idx="11">
                <c:v>XII</c:v>
              </c:pt>
              <c:pt idx="12">
                <c:v>I 2002</c:v>
              </c:pt>
              <c:pt idx="13">
                <c:v>II</c:v>
              </c:pt>
              <c:pt idx="14">
                <c:v>III</c:v>
              </c:pt>
              <c:pt idx="15">
                <c:v>IV</c:v>
              </c:pt>
              <c:pt idx="16">
                <c:v>V</c:v>
              </c:pt>
              <c:pt idx="17">
                <c:v>VI</c:v>
              </c:pt>
              <c:pt idx="18">
                <c:v>VII</c:v>
              </c:pt>
              <c:pt idx="19">
                <c:v>VIII</c:v>
              </c:pt>
              <c:pt idx="20">
                <c:v>IX</c:v>
              </c:pt>
              <c:pt idx="21">
                <c:v>X</c:v>
              </c:pt>
              <c:pt idx="22">
                <c:v>XI</c:v>
              </c:pt>
              <c:pt idx="23">
                <c:v>XII</c:v>
              </c:pt>
              <c:pt idx="24">
                <c:v>I 2003</c:v>
              </c:pt>
              <c:pt idx="25">
                <c:v>II</c:v>
              </c:pt>
              <c:pt idx="26">
                <c:v>III</c:v>
              </c:pt>
              <c:pt idx="27">
                <c:v>IV</c:v>
              </c:pt>
              <c:pt idx="28">
                <c:v>V</c:v>
              </c:pt>
              <c:pt idx="29">
                <c:v>VI</c:v>
              </c:pt>
              <c:pt idx="30">
                <c:v>VII</c:v>
              </c:pt>
              <c:pt idx="31">
                <c:v>VIII</c:v>
              </c:pt>
              <c:pt idx="32">
                <c:v>IX</c:v>
              </c:pt>
              <c:pt idx="33">
                <c:v>X</c:v>
              </c:pt>
              <c:pt idx="34">
                <c:v>XI</c:v>
              </c:pt>
              <c:pt idx="35">
                <c:v>XII</c:v>
              </c:pt>
              <c:pt idx="36">
                <c:v>I 2004</c:v>
              </c:pt>
              <c:pt idx="37">
                <c:v>II</c:v>
              </c:pt>
              <c:pt idx="38">
                <c:v>III</c:v>
              </c:pt>
              <c:pt idx="39">
                <c:v>IV</c:v>
              </c:pt>
              <c:pt idx="40">
                <c:v>V</c:v>
              </c:pt>
              <c:pt idx="41">
                <c:v>VI</c:v>
              </c:pt>
              <c:pt idx="42">
                <c:v>VII</c:v>
              </c:pt>
              <c:pt idx="43">
                <c:v>VIII</c:v>
              </c:pt>
              <c:pt idx="44">
                <c:v>IX</c:v>
              </c:pt>
              <c:pt idx="45">
                <c:v>X</c:v>
              </c:pt>
              <c:pt idx="46">
                <c:v>XI</c:v>
              </c:pt>
              <c:pt idx="47">
                <c:v>XII</c:v>
              </c:pt>
              <c:pt idx="48">
                <c:v>I 2005</c:v>
              </c:pt>
              <c:pt idx="49">
                <c:v>II </c:v>
              </c:pt>
              <c:pt idx="50">
                <c:v>III</c:v>
              </c:pt>
              <c:pt idx="51">
                <c:v>IV</c:v>
              </c:pt>
              <c:pt idx="52">
                <c:v>V</c:v>
              </c:pt>
              <c:pt idx="53">
                <c:v>VI</c:v>
              </c:pt>
              <c:pt idx="54">
                <c:v>VII</c:v>
              </c:pt>
              <c:pt idx="55">
                <c:v>VIII</c:v>
              </c:pt>
              <c:pt idx="56">
                <c:v>IX</c:v>
              </c:pt>
              <c:pt idx="57">
                <c:v>X</c:v>
              </c:pt>
              <c:pt idx="58">
                <c:v>XI</c:v>
              </c:pt>
              <c:pt idx="59">
                <c:v>XII</c:v>
              </c:pt>
              <c:pt idx="60">
                <c:v>I 2006</c:v>
              </c:pt>
              <c:pt idx="61">
                <c:v>II</c:v>
              </c:pt>
              <c:pt idx="62">
                <c:v>III</c:v>
              </c:pt>
              <c:pt idx="63">
                <c:v>IV</c:v>
              </c:pt>
              <c:pt idx="64">
                <c:v>V</c:v>
              </c:pt>
              <c:pt idx="65">
                <c:v>VI</c:v>
              </c:pt>
              <c:pt idx="66">
                <c:v>VII</c:v>
              </c:pt>
              <c:pt idx="67">
                <c:v>VIII</c:v>
              </c:pt>
              <c:pt idx="68">
                <c:v>IX</c:v>
              </c:pt>
              <c:pt idx="69">
                <c:v>X</c:v>
              </c:pt>
              <c:pt idx="70">
                <c:v>XI</c:v>
              </c:pt>
              <c:pt idx="71">
                <c:v>XII</c:v>
              </c:pt>
              <c:pt idx="72">
                <c:v>I 2007</c:v>
              </c:pt>
              <c:pt idx="73">
                <c:v>II </c:v>
              </c:pt>
              <c:pt idx="74">
                <c:v>III</c:v>
              </c:pt>
              <c:pt idx="75">
                <c:v>IV</c:v>
              </c:pt>
              <c:pt idx="76">
                <c:v>V</c:v>
              </c:pt>
              <c:pt idx="77">
                <c:v>VI</c:v>
              </c:pt>
              <c:pt idx="78">
                <c:v>VII</c:v>
              </c:pt>
              <c:pt idx="79">
                <c:v>VIII</c:v>
              </c:pt>
              <c:pt idx="80">
                <c:v>IX</c:v>
              </c:pt>
              <c:pt idx="81">
                <c:v>X</c:v>
              </c:pt>
              <c:pt idx="82">
                <c:v>XI</c:v>
              </c:pt>
              <c:pt idx="83">
                <c:v>XII</c:v>
              </c:pt>
              <c:pt idx="84">
                <c:v>I 2008</c:v>
              </c:pt>
              <c:pt idx="85">
                <c:v>II </c:v>
              </c:pt>
              <c:pt idx="86">
                <c:v>III</c:v>
              </c:pt>
              <c:pt idx="87">
                <c:v>IV</c:v>
              </c:pt>
              <c:pt idx="88">
                <c:v>V</c:v>
              </c:pt>
              <c:pt idx="89">
                <c:v>VI</c:v>
              </c:pt>
              <c:pt idx="90">
                <c:v>VII</c:v>
              </c:pt>
              <c:pt idx="91">
                <c:v>VIII</c:v>
              </c:pt>
              <c:pt idx="92">
                <c:v>IX</c:v>
              </c:pt>
              <c:pt idx="93">
                <c:v>X</c:v>
              </c:pt>
              <c:pt idx="94">
                <c:v>XI</c:v>
              </c:pt>
              <c:pt idx="95">
                <c:v>XII</c:v>
              </c:pt>
              <c:pt idx="96">
                <c:v>I 2009</c:v>
              </c:pt>
              <c:pt idx="97">
                <c:v>II </c:v>
              </c:pt>
              <c:pt idx="98">
                <c:v>III</c:v>
              </c:pt>
              <c:pt idx="99">
                <c:v>IV</c:v>
              </c:pt>
              <c:pt idx="100">
                <c:v>V</c:v>
              </c:pt>
              <c:pt idx="101">
                <c:v>VI</c:v>
              </c:pt>
              <c:pt idx="102">
                <c:v>VII</c:v>
              </c:pt>
              <c:pt idx="103">
                <c:v>VIII</c:v>
              </c:pt>
              <c:pt idx="104">
                <c:v>IX</c:v>
              </c:pt>
              <c:pt idx="105">
                <c:v>X</c:v>
              </c:pt>
              <c:pt idx="106">
                <c:v>XI</c:v>
              </c:pt>
              <c:pt idx="107">
                <c:v>XII</c:v>
              </c:pt>
              <c:pt idx="108">
                <c:v>I 2010</c:v>
              </c:pt>
              <c:pt idx="109">
                <c:v>II </c:v>
              </c:pt>
              <c:pt idx="110">
                <c:v>III</c:v>
              </c:pt>
              <c:pt idx="111">
                <c:v>IV</c:v>
              </c:pt>
              <c:pt idx="112">
                <c:v>V</c:v>
              </c:pt>
              <c:pt idx="113">
                <c:v>VI</c:v>
              </c:pt>
              <c:pt idx="114">
                <c:v>VII</c:v>
              </c:pt>
              <c:pt idx="115">
                <c:v>VIII</c:v>
              </c:pt>
              <c:pt idx="116">
                <c:v>IX</c:v>
              </c:pt>
              <c:pt idx="117">
                <c:v>X</c:v>
              </c:pt>
              <c:pt idx="118">
                <c:v>XI</c:v>
              </c:pt>
              <c:pt idx="119">
                <c:v>XII</c:v>
              </c:pt>
            </c:strLit>
          </c:cat>
          <c:val>
            <c:numLit>
              <c:formatCode>General</c:formatCode>
              <c:ptCount val="120"/>
              <c:pt idx="0">
                <c:v>191.58949999999999</c:v>
              </c:pt>
              <c:pt idx="1">
                <c:v>202.9478</c:v>
              </c:pt>
              <c:pt idx="2">
                <c:v>211.8193</c:v>
              </c:pt>
              <c:pt idx="3">
                <c:v>221.49080000000001</c:v>
              </c:pt>
              <c:pt idx="4">
                <c:v>231.21420000000001</c:v>
              </c:pt>
              <c:pt idx="5">
                <c:v>239.42019999999999</c:v>
              </c:pt>
              <c:pt idx="6">
                <c:v>246.44030000000001</c:v>
              </c:pt>
              <c:pt idx="7">
                <c:v>252.82679999999999</c:v>
              </c:pt>
              <c:pt idx="8">
                <c:v>256.78800000000001</c:v>
              </c:pt>
              <c:pt idx="9">
                <c:v>258.72370000000001</c:v>
              </c:pt>
              <c:pt idx="10">
                <c:v>258.56760000000003</c:v>
              </c:pt>
              <c:pt idx="11">
                <c:v>256.95960000000002</c:v>
              </c:pt>
              <c:pt idx="12">
                <c:v>254.7569</c:v>
              </c:pt>
              <c:pt idx="13">
                <c:v>252.6858</c:v>
              </c:pt>
              <c:pt idx="14">
                <c:v>252.08869999999999</c:v>
              </c:pt>
              <c:pt idx="15">
                <c:v>253.3416</c:v>
              </c:pt>
              <c:pt idx="16">
                <c:v>256.38839999999999</c:v>
              </c:pt>
              <c:pt idx="17">
                <c:v>260.8485</c:v>
              </c:pt>
              <c:pt idx="18">
                <c:v>265.85449999999997</c:v>
              </c:pt>
              <c:pt idx="19">
                <c:v>270.73</c:v>
              </c:pt>
              <c:pt idx="20">
                <c:v>275.48939999999999</c:v>
              </c:pt>
              <c:pt idx="21">
                <c:v>280.40429999999998</c:v>
              </c:pt>
              <c:pt idx="22">
                <c:v>284.9787</c:v>
              </c:pt>
              <c:pt idx="23">
                <c:v>288.35289999999998</c:v>
              </c:pt>
              <c:pt idx="24">
                <c:v>289.79300000000001</c:v>
              </c:pt>
              <c:pt idx="25">
                <c:v>289.54390000000001</c:v>
              </c:pt>
              <c:pt idx="26">
                <c:v>287.76749999999998</c:v>
              </c:pt>
              <c:pt idx="27">
                <c:v>285.05770000000001</c:v>
              </c:pt>
              <c:pt idx="28">
                <c:v>283.06670000000003</c:v>
              </c:pt>
              <c:pt idx="29">
                <c:v>282.65530000000001</c:v>
              </c:pt>
              <c:pt idx="30">
                <c:v>283.92200000000003</c:v>
              </c:pt>
              <c:pt idx="31">
                <c:v>286.74209999999999</c:v>
              </c:pt>
              <c:pt idx="32">
                <c:v>291.22289999999998</c:v>
              </c:pt>
              <c:pt idx="33">
                <c:v>296.82729999999998</c:v>
              </c:pt>
              <c:pt idx="34">
                <c:v>302.9153</c:v>
              </c:pt>
              <c:pt idx="35">
                <c:v>308.55779999999999</c:v>
              </c:pt>
              <c:pt idx="36">
                <c:v>313.18520000000001</c:v>
              </c:pt>
              <c:pt idx="37">
                <c:v>316.75069999999999</c:v>
              </c:pt>
              <c:pt idx="38">
                <c:v>318.95119999999997</c:v>
              </c:pt>
              <c:pt idx="39">
                <c:v>319.15350000000001</c:v>
              </c:pt>
              <c:pt idx="40">
                <c:v>317.74189999999999</c:v>
              </c:pt>
              <c:pt idx="41">
                <c:v>315.30239999999998</c:v>
              </c:pt>
              <c:pt idx="42">
                <c:v>313.30709999999999</c:v>
              </c:pt>
              <c:pt idx="43">
                <c:v>313.19200000000001</c:v>
              </c:pt>
              <c:pt idx="44">
                <c:v>315.5616</c:v>
              </c:pt>
              <c:pt idx="45">
                <c:v>320.02530000000002</c:v>
              </c:pt>
              <c:pt idx="46">
                <c:v>325.94650000000001</c:v>
              </c:pt>
              <c:pt idx="47">
                <c:v>332.73320000000001</c:v>
              </c:pt>
              <c:pt idx="48">
                <c:v>340.14229999999998</c:v>
              </c:pt>
              <c:pt idx="49">
                <c:v>347.09899999999999</c:v>
              </c:pt>
              <c:pt idx="50">
                <c:v>352.38659999999999</c:v>
              </c:pt>
              <c:pt idx="51">
                <c:v>355.7627</c:v>
              </c:pt>
              <c:pt idx="52">
                <c:v>356.80439999999999</c:v>
              </c:pt>
              <c:pt idx="53">
                <c:v>355.20069999999998</c:v>
              </c:pt>
              <c:pt idx="54">
                <c:v>351.44929999999999</c:v>
              </c:pt>
              <c:pt idx="55">
                <c:v>346.54410000000001</c:v>
              </c:pt>
              <c:pt idx="56">
                <c:v>341.6037</c:v>
              </c:pt>
              <c:pt idx="57">
                <c:v>337.66329999999999</c:v>
              </c:pt>
              <c:pt idx="58">
                <c:v>335.2217</c:v>
              </c:pt>
              <c:pt idx="59">
                <c:v>334.49509999999998</c:v>
              </c:pt>
              <c:pt idx="60">
                <c:v>335.23590000000002</c:v>
              </c:pt>
              <c:pt idx="61">
                <c:v>336.57990000000001</c:v>
              </c:pt>
              <c:pt idx="62">
                <c:v>338.11169999999998</c:v>
              </c:pt>
              <c:pt idx="63">
                <c:v>340.1619</c:v>
              </c:pt>
              <c:pt idx="64">
                <c:v>342.57819999999998</c:v>
              </c:pt>
              <c:pt idx="65">
                <c:v>345.26589999999999</c:v>
              </c:pt>
              <c:pt idx="66">
                <c:v>347.56290000000001</c:v>
              </c:pt>
              <c:pt idx="67">
                <c:v>348.30549999999999</c:v>
              </c:pt>
              <c:pt idx="68">
                <c:v>347.01</c:v>
              </c:pt>
              <c:pt idx="69">
                <c:v>344.08890000000002</c:v>
              </c:pt>
              <c:pt idx="70">
                <c:v>340.31529999999998</c:v>
              </c:pt>
              <c:pt idx="71">
                <c:v>336.50940000000003</c:v>
              </c:pt>
              <c:pt idx="72">
                <c:v>333.69760000000002</c:v>
              </c:pt>
              <c:pt idx="73">
                <c:v>332.25349999999997</c:v>
              </c:pt>
              <c:pt idx="74">
                <c:v>332.3972</c:v>
              </c:pt>
              <c:pt idx="75">
                <c:v>333.79770000000002</c:v>
              </c:pt>
              <c:pt idx="76">
                <c:v>335.5462</c:v>
              </c:pt>
              <c:pt idx="77">
                <c:v>337.08949999999999</c:v>
              </c:pt>
              <c:pt idx="78">
                <c:v>337.63670000000002</c:v>
              </c:pt>
              <c:pt idx="79">
                <c:v>336.94799999999998</c:v>
              </c:pt>
              <c:pt idx="80">
                <c:v>334.49189999999999</c:v>
              </c:pt>
              <c:pt idx="81">
                <c:v>330.48230000000001</c:v>
              </c:pt>
              <c:pt idx="82">
                <c:v>325.28840000000002</c:v>
              </c:pt>
              <c:pt idx="83">
                <c:v>320.0421</c:v>
              </c:pt>
              <c:pt idx="84">
                <c:v>315.54050000000001</c:v>
              </c:pt>
              <c:pt idx="85">
                <c:v>313.0444</c:v>
              </c:pt>
              <c:pt idx="86">
                <c:v>313.01339999999999</c:v>
              </c:pt>
              <c:pt idx="87">
                <c:v>314.98590000000002</c:v>
              </c:pt>
              <c:pt idx="88">
                <c:v>317.7072</c:v>
              </c:pt>
              <c:pt idx="89">
                <c:v>320.50659999999999</c:v>
              </c:pt>
              <c:pt idx="90">
                <c:v>322.49149999999997</c:v>
              </c:pt>
              <c:pt idx="91">
                <c:v>323.709</c:v>
              </c:pt>
              <c:pt idx="92">
                <c:v>324.24990000000003</c:v>
              </c:pt>
              <c:pt idx="93">
                <c:v>323.68639999999999</c:v>
              </c:pt>
              <c:pt idx="94">
                <c:v>322.58019999999999</c:v>
              </c:pt>
              <c:pt idx="95">
                <c:v>321.75650000000002</c:v>
              </c:pt>
              <c:pt idx="96">
                <c:v>321.60680000000002</c:v>
              </c:pt>
              <c:pt idx="97">
                <c:v>322.1087</c:v>
              </c:pt>
              <c:pt idx="98">
                <c:v>323.70920000000001</c:v>
              </c:pt>
              <c:pt idx="99">
                <c:v>326.7337</c:v>
              </c:pt>
              <c:pt idx="100">
                <c:v>331.5575</c:v>
              </c:pt>
              <c:pt idx="101">
                <c:v>337.47469999999998</c:v>
              </c:pt>
              <c:pt idx="102">
                <c:v>344.38279999999997</c:v>
              </c:pt>
              <c:pt idx="103">
                <c:v>352.02980000000002</c:v>
              </c:pt>
              <c:pt idx="104">
                <c:v>360.20249999999999</c:v>
              </c:pt>
              <c:pt idx="105">
                <c:v>368.34660000000002</c:v>
              </c:pt>
              <c:pt idx="106">
                <c:v>375.4622</c:v>
              </c:pt>
              <c:pt idx="107">
                <c:v>380.80549999999999</c:v>
              </c:pt>
              <c:pt idx="108">
                <c:v>383.72300000000001</c:v>
              </c:pt>
              <c:pt idx="109">
                <c:v>384.66109999999998</c:v>
              </c:pt>
              <c:pt idx="110">
                <c:v>384.19650000000001</c:v>
              </c:pt>
              <c:pt idx="111">
                <c:v>383.2876</c:v>
              </c:pt>
              <c:pt idx="112">
                <c:v>383.71390000000002</c:v>
              </c:pt>
              <c:pt idx="113">
                <c:v>386.39240000000001</c:v>
              </c:pt>
              <c:pt idx="114">
                <c:v>392.4828</c:v>
              </c:pt>
              <c:pt idx="115">
                <c:v>400.45690000000002</c:v>
              </c:pt>
              <c:pt idx="116">
                <c:v>410.12439999999998</c:v>
              </c:pt>
              <c:pt idx="117">
                <c:v>419.98349999999999</c:v>
              </c:pt>
              <c:pt idx="118">
                <c:v>429.11989999999997</c:v>
              </c:pt>
              <c:pt idx="119">
                <c:v>442.9058</c:v>
              </c:pt>
            </c:numLit>
          </c:val>
          <c:smooth val="0"/>
          <c:extLst>
            <c:ext xmlns:c16="http://schemas.microsoft.com/office/drawing/2014/chart" uri="{C3380CC4-5D6E-409C-BE32-E72D297353CC}">
              <c16:uniqueId val="{00000001-F033-4DB5-A9A9-48A9B35DACBE}"/>
            </c:ext>
          </c:extLst>
        </c:ser>
        <c:dLbls>
          <c:showLegendKey val="0"/>
          <c:showVal val="0"/>
          <c:showCatName val="0"/>
          <c:showSerName val="0"/>
          <c:showPercent val="0"/>
          <c:showBubbleSize val="0"/>
        </c:dLbls>
        <c:smooth val="0"/>
        <c:axId val="150595456"/>
        <c:axId val="150274048"/>
      </c:lineChart>
      <c:catAx>
        <c:axId val="150595456"/>
        <c:scaling>
          <c:orientation val="minMax"/>
        </c:scaling>
        <c:delete val="0"/>
        <c:axPos val="b"/>
        <c:title>
          <c:tx>
            <c:rich>
              <a:bodyPr/>
              <a:lstStyle/>
              <a:p>
                <a:pPr>
                  <a:defRPr sz="125" b="0" i="0" u="none" strike="noStrike" baseline="0">
                    <a:solidFill>
                      <a:srgbClr val="000000"/>
                    </a:solidFill>
                    <a:latin typeface="Arial"/>
                    <a:ea typeface="Arial"/>
                    <a:cs typeface="Arial"/>
                  </a:defRPr>
                </a:pPr>
                <a:r>
                  <a:rPr lang="en-GB"/>
                  <a:t>mjesec/godina</a:t>
                </a:r>
              </a:p>
            </c:rich>
          </c:tx>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sr-Latn-RS"/>
          </a:p>
        </c:txPr>
        <c:crossAx val="150274048"/>
        <c:crosses val="autoZero"/>
        <c:auto val="1"/>
        <c:lblAlgn val="ctr"/>
        <c:lblOffset val="100"/>
        <c:tickLblSkip val="3"/>
        <c:tickMarkSkip val="2"/>
        <c:noMultiLvlLbl val="0"/>
      </c:catAx>
      <c:valAx>
        <c:axId val="150274048"/>
        <c:scaling>
          <c:orientation val="minMax"/>
          <c:max val="1000"/>
          <c:min val="0"/>
        </c:scaling>
        <c:delete val="0"/>
        <c:axPos val="l"/>
        <c:majorGridlines>
          <c:spPr>
            <a:ln w="3175">
              <a:solidFill>
                <a:srgbClr val="000000"/>
              </a:solidFill>
              <a:prstDash val="sysDash"/>
            </a:ln>
          </c:spPr>
        </c:majorGridlines>
        <c:title>
          <c:tx>
            <c:rich>
              <a:bodyPr/>
              <a:lstStyle/>
              <a:p>
                <a:pPr>
                  <a:defRPr sz="125" b="0" i="0" u="none" strike="noStrike" baseline="0">
                    <a:solidFill>
                      <a:srgbClr val="000000"/>
                    </a:solidFill>
                    <a:latin typeface="Arial"/>
                    <a:ea typeface="Arial"/>
                    <a:cs typeface="Arial"/>
                  </a:defRPr>
                </a:pPr>
                <a:r>
                  <a:rPr lang="en-GB"/>
                  <a:t>(mil. HRK)
</a:t>
                </a:r>
              </a:p>
            </c:rich>
          </c:tx>
          <c:layout/>
          <c:overlay val="0"/>
          <c:spPr>
            <a:noFill/>
            <a:ln w="25400">
              <a:noFill/>
            </a:ln>
          </c:spPr>
        </c:title>
        <c:numFmt formatCode="#,##0" sourceLinked="0"/>
        <c:majorTickMark val="out"/>
        <c:minorTickMark val="none"/>
        <c:tickLblPos val="nextTo"/>
        <c:spPr>
          <a:ln w="25400">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50595456"/>
        <c:crosses val="autoZero"/>
        <c:crossBetween val="between"/>
        <c:majorUnit val="100"/>
      </c:valAx>
      <c:spPr>
        <a:solidFill>
          <a:srgbClr val="FFFFFF"/>
        </a:solidFill>
        <a:ln w="25400">
          <a:noFill/>
        </a:ln>
      </c:spPr>
    </c:plotArea>
    <c:legend>
      <c:legendPos val="r"/>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sr-Latn-R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40337</xdr:rowOff>
    </xdr:from>
    <xdr:to>
      <xdr:col>6</xdr:col>
      <xdr:colOff>1423147</xdr:colOff>
      <xdr:row>62</xdr:row>
      <xdr:rowOff>33617</xdr:rowOff>
    </xdr:to>
    <xdr:graphicFrame macro="">
      <xdr:nvGraphicFramePr>
        <xdr:cNvPr id="17" name="Grafikon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28013</xdr:colOff>
      <xdr:row>36</xdr:row>
      <xdr:rowOff>56030</xdr:rowOff>
    </xdr:from>
    <xdr:to>
      <xdr:col>6</xdr:col>
      <xdr:colOff>1400736</xdr:colOff>
      <xdr:row>62</xdr:row>
      <xdr:rowOff>168088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25</xdr:row>
      <xdr:rowOff>0</xdr:rowOff>
    </xdr:to>
    <xdr:sp macro="" textlink="">
      <xdr:nvSpPr>
        <xdr:cNvPr id="2" name="Text Box 1"/>
        <xdr:cNvSpPr txBox="1">
          <a:spLocks noChangeArrowheads="1"/>
        </xdr:cNvSpPr>
      </xdr:nvSpPr>
      <xdr:spPr bwMode="auto">
        <a:xfrm>
          <a:off x="0" y="1295400"/>
          <a:ext cx="0" cy="14439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en-GB" sz="1100" b="1" i="0" u="none" strike="noStrike" baseline="0">
              <a:solidFill>
                <a:srgbClr val="000000"/>
              </a:solidFill>
              <a:latin typeface="Arial"/>
              <a:cs typeface="Arial"/>
            </a:rPr>
            <a:t>PRIHODI</a:t>
          </a: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ukupni prihodi proračuna konsolidirane opće države u 2010. godini ostvareni su u iznosu od 123,7 milijardi kuna, što čini ostvarenje od 99,6 posto planiranih prihoda. Promatraju li se prihodi konsolidirane opće države prema razinama državne vlasti, vidljivo je da se 86,9 posto odnosi na državni proračun, 10,4 posto na jedinice lokalne i područne (regionalne) samouprave (lokalne jedinice), a 2,7 posto na izvanproračunske korisnike. Među izvanproračunskim korisnicima najveće prihode imale su Hrvatske vode (1,7 milijardi kuna) i Fond za zaštitu okoliša i energetsku učinkovitost (1,0 milijardu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prihoda najznačajniju skupinu, s udjelom od 58,0 posto, čine prihodi od poreza, prikupljeni u iznosu od 71,7 milijardi kuna. Ovi prihodi bilježe godišnje smanjenje od 2,5 posto, a izvršeno je 0,1 posto manje od godišnjeg planiranog iznosa. Pri tom je najviše prikupljeno porezom na dodanu vrijednost, i to u iznosu od 37,7 milijardi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Ukupne trošarine iznosile su 12,0 milijardi kuna, čime bilježe međugodišnje povećanje od 8,9 posto. U odnosu na planirani iznos, ostvarene su na razini od 0,4 posto ispod plana, pri čemu su najveći udio zabilježile trošarine na naftne derivate, i to s iznosom od 6,9 milijardi kuna. U strukturi ukupnih trošarina najveće međugodišnje smanjenje ostvarile su trošarine na luksuzne proizvode (23,6 posto) i trošarine na osobne automobile, ostala motorna vozila, plovila i zrakoplove (15,3 posto).</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Porezom na dohodak prikupljeno je 9,2 milijarde kuna, što je 1,1 posto iznad planiranog iznosa i smanjenje od 11,0 posto na međugodišnjoj razini. Pri tome je na kretanje ovog poreza utjecala izmjena Zakona o porezu na dohodak u kojem je smanjen broj poreznih stopa na tri (12,0 posto, 25,0 posto i 40,0 posto) te razredi za njihovu primjenu. Porezom na dobit prikupljeno je 6,4 milijarde kuna, što čini međugodišnje smanjenje od 32,1 posto te izvršenje od 1,5 posto iznad planiranog iznosa. Budući da se porez na dobit plaća prema ostvarenim rezultatima prethodne godine, razlog ovom smanjenju prihoda leži u slabijim rezultatima poslovanja te manjoj ostvarenoj dobiti poduzeća tijekom 2009. godine. U strukturi ostalih poreznih prihoda potrebno je spomenuti prihode od posebnog poreza na plaće, mirovine i druge primitke, za koje je od 1. srpnja 2010. godine ukinuta niža stopa od 2,0 posto, a od 1. studenog viša stopa od 4,0 posto. U 2010. godini prikupljeno je 1,9 milijardi kuna ovih prihoda.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udjelom od 31,3 posto i izvršenjem od 38,7 milijardi kuna, socijalni doprinosi čine drugu najvažniju kategoriju u ukupnim prihodima. U usporedbi s godinom prije smanjeni su za 3,2 posto. Takva kretanja u potpunosti ovise o kretanjima na tržištu rada.</a:t>
          </a: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RASHODI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 razini konsolidirane opće države, prema preliminarnim podacima,  u 2010. godini utrošeno je 133,5 milijardi kuna, što je 0,2 posto manje od planiranog iznosa. Pritom je na razini državnog proračuna utrošeno 116,2 milijarde kuna, na razini lokalnih jedinica 13,0 milijardi kuna, a na razini izvanproračunskih korisnika 4,2 milijarde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strukturi ukupnih rashoda najveći udio imaju socijalne naknade s iznosom od 57,6 milijardi kuna. Ova kategorija rashoda raste po stopi od 1,1 posto u odnosu na 2009. godinu. Najveća izdvajanja bila su usmjerena na mirovine, zdravstvo, socijalnu skrb, rodiljne naknade, dječji doplatak te naknade nezaposlenima. Naime, za mirovine je izdvojeno ukupno 34,8 milijardi kuna, za zdravstvo 12,9 milijardi kuna, za socijalnu skrb 2,2 milijarde kuna, za rodiljne naknade 2,2 milijarde kuna, za dječji doplatak 1,7 milijardi kuna, a za naknade nezaposlenima 1,5 milijardi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Za naknade zaposlenima utrošeno je 35,0 milijardi kuna, pri čemu je za plaće i nadnice ukupno izdvojeno 29,8 milijardi kuna, a za socijalne doprinose 5,2 milijarde kuna. U odnosu na prethodnu godinu ovi rashodi su pali za 0,7 posto. Naime, u prva četiri mjeseca 2009. godine na snazi je bila osnovica za obračun plaća zaposlenika u javnim i državnim službama 6,0 posto viša nego u prosincu 2008. godine. Međutim, zbog nužnih ušteda u travnju je vraćena osnovica na prethodnu razinu.</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U ostvarenju ukupnih rashoda sudjelovali su i rashodi za korištenje dobara i usluga s iznosom od 15,3 milijarde kuna, ostali rashodi s iznosom od 9,0 milijardi kuna, rashodi za subvencije s iznosom od 7,9 milijardi kuna, rashodi za kamate s iznosom od 6,7 milijardi kuna, te pomoći s iznosom od 2,1 milijardu kuna. </a:t>
          </a:r>
          <a:endParaRPr lang="en-GB"/>
        </a:p>
      </xdr:txBody>
    </xdr:sp>
    <xdr:clientData/>
  </xdr:twoCellAnchor>
  <xdr:twoCellAnchor>
    <xdr:from>
      <xdr:col>0</xdr:col>
      <xdr:colOff>0</xdr:colOff>
      <xdr:row>0</xdr:row>
      <xdr:rowOff>0</xdr:rowOff>
    </xdr:from>
    <xdr:to>
      <xdr:col>0</xdr:col>
      <xdr:colOff>0</xdr:colOff>
      <xdr:row>25</xdr:row>
      <xdr:rowOff>0</xdr:rowOff>
    </xdr:to>
    <xdr:sp macro="" textlink="">
      <xdr:nvSpPr>
        <xdr:cNvPr id="3" name="Text Box 2"/>
        <xdr:cNvSpPr txBox="1">
          <a:spLocks noChangeArrowheads="1"/>
        </xdr:cNvSpPr>
      </xdr:nvSpPr>
      <xdr:spPr bwMode="auto">
        <a:xfrm>
          <a:off x="0" y="152400"/>
          <a:ext cx="0" cy="13830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TRANSAKCIJE U NEFINANCIJSKOJ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nefinancijske imovine konsolidirane opće države iznosilo je 4,8 milijardi kuna, pri čemu je nabava nefinancijske imovine (u iznosu od 5,6 milijardi kuna) nadmašila njenu prodaju (u iznosu od 778,9 milijuna kuna). Time je neto stjecanje nefinancijske imovine zabilježeno na razini od 81,4 posto godišnjeg planiranog iznosa. Najveći iznos odnosio se na dugotrajnu imovinu u kojoj dominira nabava zgrada i građevina.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Nabava nefinancijske imovine najvećim se dijelom odnosila na nabavu dugotrajne imovine u kojoj dominira nabava zgrada i građevina (73,2 posto). Prodaja nefinancijske imovine u glavnini je isto proizašla iz prodaje zgrada i građevina unutar dugotrajne imovine (52,2 posto) i zemljišta unutar neproizvedene imovine (46,6 posto).</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1"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FINANCIJSKOJ IMOVINI</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financijske imovine iznosilo je 2,6 milijardi kuna, što je u većini rezultat transakcija na razini državnog proračuna (2.0 milijardi kuna). Na izvanproračunske korisnike odnosi se 873,5 milijuna kuna, a na lokalne jedinice -226,1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Većina transakcija odnosila se na tuzemnu financijsku imovinu. Stavka novac i depoziti iznosila je 1,2 milijarde kuna. Tuzemni neto zajmovi zabilježeni su u iznosu od 555,3 milijuna kuna, a tuzemne dionice i ostali udjeli u iznosu od 794,3 milijuna kuna.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Inozemna financijska imovina zabilježena je na razini od 387.8 tisuća kuna i odnosila se u cijelosti na izdatke za zajmove.</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1" i="0" u="none" strike="noStrike" baseline="0">
              <a:solidFill>
                <a:srgbClr val="000000"/>
              </a:solidFill>
              <a:latin typeface="Arial"/>
              <a:cs typeface="Arial"/>
            </a:rPr>
            <a:t>TRANSAKCIJE U OBVEZAMA</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Neto stjecanje obveza iznosilo je 17,2 milijarde kuna. Najveći dio transakcija u obvezama odnosio se na državni proračun (93,6 posto).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Pritom su domaće obveze zabilježene u iznosu od 12,9 milijardi kuna, što je posljedica obveza po osnovi vrijednosnih papira osim dionica (u iznosu od 12,2 milijarde kuna) te po osnovi zajmova (u iznosu od 673,0 milijuna kuna). </a:t>
          </a: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S druge strane, inozemne obveze iznosile su 4,3 milijarde kuna, što je također posljedica obveza po osnovi vrijednosnih papira osim dionica (u iznosu od 3,5 milijardi kuna) te po osnovi zajmova (u iznosu od 825,9 milijuna kuna).</a:t>
          </a: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1"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xdr:cNvSpPr txBox="1">
          <a:spLocks noChangeArrowheads="1"/>
        </xdr:cNvSpPr>
      </xdr:nvSpPr>
      <xdr:spPr bwMode="auto">
        <a:xfrm>
          <a:off x="0" y="152400"/>
          <a:ext cx="0" cy="1933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n-GB" sz="1100" b="1" i="0" u="none" strike="noStrike" baseline="0">
              <a:solidFill>
                <a:srgbClr val="000000"/>
              </a:solidFill>
              <a:latin typeface="Arial"/>
              <a:cs typeface="Arial"/>
            </a:rPr>
            <a:t>NETO POZAJMLJIVANJE/ZADUŽIVANJE</a:t>
          </a:r>
          <a:endParaRPr lang="en-GB" sz="1100" b="0" i="0" u="none" strike="noStrike" baseline="0">
            <a:solidFill>
              <a:srgbClr val="000000"/>
            </a:solidFill>
            <a:latin typeface="Arial"/>
            <a:cs typeface="Arial"/>
          </a:endParaRPr>
        </a:p>
        <a:p>
          <a:pPr algn="just" rtl="0">
            <a:defRPr sz="1000"/>
          </a:pPr>
          <a:endParaRPr lang="en-GB" sz="1100" b="0" i="0" u="none" strike="noStrike" baseline="0">
            <a:solidFill>
              <a:srgbClr val="000000"/>
            </a:solidFill>
            <a:latin typeface="Arial"/>
            <a:cs typeface="Arial"/>
          </a:endParaRPr>
        </a:p>
        <a:p>
          <a:pPr algn="just" rtl="0">
            <a:defRPr sz="1000"/>
          </a:pPr>
          <a:r>
            <a:rPr lang="en-GB" sz="1100" b="0" i="0" u="none" strike="noStrike" baseline="0">
              <a:solidFill>
                <a:srgbClr val="000000"/>
              </a:solidFill>
              <a:latin typeface="Arial"/>
              <a:cs typeface="Arial"/>
            </a:rPr>
            <a:t>Prema preliminarnim podacima za 2010. godinu, neto operativni saldo konsolidirane opće države, definiran kao razlika između ukupnih prihoda i ukupnih rashoda, zabilježen je u iznosu od -9,8 milijardi kuna. Umanji li se ova mjera za vrijednost neto stjecanja nefinancijske imovine, dobije se kategorija neto pozajmljivanja/zaduživanja u iznosu od -14,6 milijardi kuna.</a:t>
          </a: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0"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sz="1050" b="0" i="1" u="none" strike="noStrike" baseline="0">
            <a:solidFill>
              <a:srgbClr val="000000"/>
            </a:solidFill>
            <a:latin typeface="Arial"/>
            <a:cs typeface="Arial"/>
          </a:endParaRPr>
        </a:p>
        <a:p>
          <a:pPr algn="just" rtl="0">
            <a:defRPr sz="1000"/>
          </a:pPr>
          <a:endParaRPr lang="en-GB"/>
        </a:p>
      </xdr:txBody>
    </xdr:sp>
    <xdr:clientData/>
  </xdr:twoCellAnchor>
  <xdr:twoCellAnchor>
    <xdr:from>
      <xdr:col>0</xdr:col>
      <xdr:colOff>0</xdr:colOff>
      <xdr:row>0</xdr:row>
      <xdr:rowOff>0</xdr:rowOff>
    </xdr:from>
    <xdr:to>
      <xdr:col>0</xdr:col>
      <xdr:colOff>0</xdr:colOff>
      <xdr:row>25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0</xdr:col>
      <xdr:colOff>0</xdr:colOff>
      <xdr:row>25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0</xdr:col>
      <xdr:colOff>0</xdr:colOff>
      <xdr:row>25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0</xdr:col>
      <xdr:colOff>0</xdr:colOff>
      <xdr:row>25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0</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25</xdr:row>
      <xdr:rowOff>0</xdr:rowOff>
    </xdr:from>
    <xdr:to>
      <xdr:col>0</xdr:col>
      <xdr:colOff>0</xdr:colOff>
      <xdr:row>25</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0.06494</cdr:x>
      <cdr:y>0.91959</cdr:y>
    </cdr:from>
    <cdr:to>
      <cdr:x>0.50087</cdr:x>
      <cdr:y>0.9627</cdr:y>
    </cdr:to>
    <cdr:sp macro="" textlink="">
      <cdr:nvSpPr>
        <cdr:cNvPr id="393217" name="Text Box 1"/>
        <cdr:cNvSpPr txBox="1">
          <a:spLocks xmlns:a="http://schemas.openxmlformats.org/drawingml/2006/main" noChangeArrowheads="1"/>
        </cdr:cNvSpPr>
      </cdr:nvSpPr>
      <cdr:spPr bwMode="auto">
        <a:xfrm xmlns:a="http://schemas.openxmlformats.org/drawingml/2006/main">
          <a:off x="50800" y="1395870"/>
          <a:ext cx="319726" cy="652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0.093</cdr:x>
      <cdr:y>0.03918</cdr:y>
    </cdr:from>
    <cdr:to>
      <cdr:x>0.93506</cdr:x>
      <cdr:y>0.10548</cdr:y>
    </cdr:to>
    <cdr:sp macro="" textlink="">
      <cdr:nvSpPr>
        <cdr:cNvPr id="393218" name="Text Box 2"/>
        <cdr:cNvSpPr txBox="1">
          <a:spLocks xmlns:a="http://schemas.openxmlformats.org/drawingml/2006/main" noChangeArrowheads="1"/>
        </cdr:cNvSpPr>
      </cdr:nvSpPr>
      <cdr:spPr bwMode="auto">
        <a:xfrm xmlns:a="http://schemas.openxmlformats.org/drawingml/2006/main">
          <a:off x="71381" y="62509"/>
          <a:ext cx="617594" cy="1004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     Porez na dohodak i porez na dobit (stalne cijene, prosjek 2001=100)</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0.06494</cdr:x>
      <cdr:y>0.95388</cdr:y>
    </cdr:from>
    <cdr:to>
      <cdr:x>0.52241</cdr:x>
      <cdr:y>0.98208</cdr:y>
    </cdr:to>
    <cdr:sp macro="" textlink="">
      <cdr:nvSpPr>
        <cdr:cNvPr id="394241" name="Text Box 1"/>
        <cdr:cNvSpPr txBox="1">
          <a:spLocks xmlns:a="http://schemas.openxmlformats.org/drawingml/2006/main" noChangeArrowheads="1"/>
        </cdr:cNvSpPr>
      </cdr:nvSpPr>
      <cdr:spPr bwMode="auto">
        <a:xfrm xmlns:a="http://schemas.openxmlformats.org/drawingml/2006/main">
          <a:off x="50800" y="2538080"/>
          <a:ext cx="335521" cy="749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0.08843</cdr:x>
      <cdr:y>0.01792</cdr:y>
    </cdr:from>
    <cdr:to>
      <cdr:x>0.9305</cdr:x>
      <cdr:y>0.07915</cdr:y>
    </cdr:to>
    <cdr:sp macro="" textlink="">
      <cdr:nvSpPr>
        <cdr:cNvPr id="394242" name="Text Box 2"/>
        <cdr:cNvSpPr txBox="1">
          <a:spLocks xmlns:a="http://schemas.openxmlformats.org/drawingml/2006/main" noChangeArrowheads="1"/>
        </cdr:cNvSpPr>
      </cdr:nvSpPr>
      <cdr:spPr bwMode="auto">
        <a:xfrm xmlns:a="http://schemas.openxmlformats.org/drawingml/2006/main">
          <a:off x="68031" y="50800"/>
          <a:ext cx="617594" cy="162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Porez na dodanu vrijednost (stalne cijene, prosjek 2001=100)</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0.06494</cdr:x>
      <cdr:y>0.96025</cdr:y>
    </cdr:from>
    <cdr:to>
      <cdr:x>0.49782</cdr:x>
      <cdr:y>0.97976</cdr:y>
    </cdr:to>
    <cdr:sp macro="" textlink="">
      <cdr:nvSpPr>
        <cdr:cNvPr id="395265" name="Text Box 1"/>
        <cdr:cNvSpPr txBox="1">
          <a:spLocks xmlns:a="http://schemas.openxmlformats.org/drawingml/2006/main" noChangeArrowheads="1"/>
        </cdr:cNvSpPr>
      </cdr:nvSpPr>
      <cdr:spPr bwMode="auto">
        <a:xfrm xmlns:a="http://schemas.openxmlformats.org/drawingml/2006/main">
          <a:off x="50800" y="2500137"/>
          <a:ext cx="317492" cy="5072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0.10409</cdr:x>
      <cdr:y>0.9633</cdr:y>
    </cdr:from>
    <cdr:to>
      <cdr:x>0.51871</cdr:x>
      <cdr:y>0.98448</cdr:y>
    </cdr:to>
    <cdr:sp macro="" textlink="">
      <cdr:nvSpPr>
        <cdr:cNvPr id="396289" name="Text Box 1"/>
        <cdr:cNvSpPr txBox="1">
          <a:spLocks xmlns:a="http://schemas.openxmlformats.org/drawingml/2006/main" noChangeArrowheads="1"/>
        </cdr:cNvSpPr>
      </cdr:nvSpPr>
      <cdr:spPr bwMode="auto">
        <a:xfrm xmlns:a="http://schemas.openxmlformats.org/drawingml/2006/main">
          <a:off x="79518" y="3508175"/>
          <a:ext cx="304090" cy="770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en-GB" sz="125"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0.13194</cdr:x>
      <cdr:y>0.01625</cdr:y>
    </cdr:from>
    <cdr:to>
      <cdr:x>0.93441</cdr:x>
      <cdr:y>0.0591</cdr:y>
    </cdr:to>
    <cdr:sp macro="" textlink="">
      <cdr:nvSpPr>
        <cdr:cNvPr id="396290" name="Text Box 2"/>
        <cdr:cNvSpPr txBox="1">
          <a:spLocks xmlns:a="http://schemas.openxmlformats.org/drawingml/2006/main" noChangeArrowheads="1"/>
        </cdr:cNvSpPr>
      </cdr:nvSpPr>
      <cdr:spPr bwMode="auto">
        <a:xfrm xmlns:a="http://schemas.openxmlformats.org/drawingml/2006/main">
          <a:off x="99939" y="62316"/>
          <a:ext cx="588557" cy="155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Carina i carinske pristojbe (stalne cijene, prosjek 2001=100)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0.06494</cdr:x>
      <cdr:y>0.9262</cdr:y>
    </cdr:from>
    <cdr:to>
      <cdr:x>0.50174</cdr:x>
      <cdr:y>0.969</cdr:y>
    </cdr:to>
    <cdr:sp macro="" textlink="">
      <cdr:nvSpPr>
        <cdr:cNvPr id="397313" name="Text Box 1"/>
        <cdr:cNvSpPr txBox="1">
          <a:spLocks xmlns:a="http://schemas.openxmlformats.org/drawingml/2006/main" noChangeArrowheads="1"/>
        </cdr:cNvSpPr>
      </cdr:nvSpPr>
      <cdr:spPr bwMode="auto">
        <a:xfrm xmlns:a="http://schemas.openxmlformats.org/drawingml/2006/main">
          <a:off x="50800" y="1560008"/>
          <a:ext cx="320364" cy="719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dr:relSizeAnchor xmlns:cdr="http://schemas.openxmlformats.org/drawingml/2006/chartDrawing">
    <cdr:from>
      <cdr:x>0.19611</cdr:x>
      <cdr:y>0.02833</cdr:y>
    </cdr:from>
    <cdr:to>
      <cdr:x>0.92049</cdr:x>
      <cdr:y>0.16026</cdr:y>
    </cdr:to>
    <cdr:sp macro="" textlink="">
      <cdr:nvSpPr>
        <cdr:cNvPr id="397314" name="Text Box 2"/>
        <cdr:cNvSpPr txBox="1">
          <a:spLocks xmlns:a="http://schemas.openxmlformats.org/drawingml/2006/main" noChangeArrowheads="1"/>
        </cdr:cNvSpPr>
      </cdr:nvSpPr>
      <cdr:spPr bwMode="auto">
        <a:xfrm xmlns:a="http://schemas.openxmlformats.org/drawingml/2006/main">
          <a:off x="147005" y="50800"/>
          <a:ext cx="531281" cy="221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en-GB" sz="150" b="1" i="0" u="none" strike="noStrike" baseline="0">
              <a:solidFill>
                <a:srgbClr val="000000"/>
              </a:solidFill>
              <a:latin typeface="Arial"/>
              <a:cs typeface="Arial"/>
            </a:rPr>
            <a:t>Bruto plaće korisnika državnog proračuna (stalne cijene, prosjek 2001=100)</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0.57005</cdr:x>
      <cdr:y>0.58407</cdr:y>
    </cdr:from>
    <cdr:to>
      <cdr:x>0.58005</cdr:x>
      <cdr:y>0.64881</cdr:y>
    </cdr:to>
    <cdr:sp macro="" textlink="">
      <cdr:nvSpPr>
        <cdr:cNvPr id="398337" name="Text Box 1"/>
        <cdr:cNvSpPr txBox="1">
          <a:spLocks xmlns:a="http://schemas.openxmlformats.org/drawingml/2006/main" noChangeArrowheads="1"/>
        </cdr:cNvSpPr>
      </cdr:nvSpPr>
      <cdr:spPr bwMode="auto">
        <a:xfrm xmlns:a="http://schemas.openxmlformats.org/drawingml/2006/main">
          <a:off x="421261" y="1655467"/>
          <a:ext cx="7339" cy="1831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 </a:t>
          </a:r>
          <a:endParaRPr lang="en-GB"/>
        </a:p>
      </cdr:txBody>
    </cdr:sp>
  </cdr:relSizeAnchor>
  <cdr:relSizeAnchor xmlns:cdr="http://schemas.openxmlformats.org/drawingml/2006/chartDrawing">
    <cdr:from>
      <cdr:x>0.06494</cdr:x>
      <cdr:y>0.95659</cdr:y>
    </cdr:from>
    <cdr:to>
      <cdr:x>0.47607</cdr:x>
      <cdr:y>0.98316</cdr:y>
    </cdr:to>
    <cdr:sp macro="" textlink="">
      <cdr:nvSpPr>
        <cdr:cNvPr id="398338" name="Text Box 2"/>
        <cdr:cNvSpPr txBox="1">
          <a:spLocks xmlns:a="http://schemas.openxmlformats.org/drawingml/2006/main" noChangeArrowheads="1"/>
        </cdr:cNvSpPr>
      </cdr:nvSpPr>
      <cdr:spPr bwMode="auto">
        <a:xfrm xmlns:a="http://schemas.openxmlformats.org/drawingml/2006/main">
          <a:off x="50800" y="2709299"/>
          <a:ext cx="301538" cy="751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Izvor: Ministarstvo financija</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IS-GFS\1PMF\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domagojsu\martinaB\O1\PUBLIKACIJA\2010\180%20-%20rujan\HRV\Javni%20dug_hrv\Javni%20du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 val="monetarni_agregati_i_likvidnost"/>
      <sheetName val="pokazatelji_po_granama"/>
      <sheetName val="M1_i_M4"/>
      <sheetName val="rezultati_po_veličini_poduz_"/>
      <sheetName val="odnos_prihodi_rashodi"/>
      <sheetName val="pokazat_fin_stabilnosti"/>
      <sheetName val="monetarni_agregati_i_likvidnos1"/>
      <sheetName val="pokazatelji_po_granama1"/>
      <sheetName val="M1_i_M41"/>
      <sheetName val="rezultati_po_veličini_poduz_1"/>
      <sheetName val="odnos_prihodi_rashodi1"/>
      <sheetName val="pokazat_fin_stabilnosti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queryTables/queryTable1.xml><?xml version="1.0" encoding="utf-8"?>
<queryTable xmlns="http://schemas.openxmlformats.org/spreadsheetml/2006/main" name="DEV-070-SQL2K12 GFS_DEV GodisnjiSkupoviPodataka" backgroundRefresh="0" adjustColumnWidth="0" connectionId="3" autoFormatId="16" applyNumberFormats="0" applyBorderFormats="0" applyFontFormats="0" applyPatternFormats="0" applyAlignmentFormats="0" applyWidthHeightFormats="0">
  <queryTableRefresh nextId="15">
    <queryTableFields count="6">
      <queryTableField id="7" name="Debt item" tableColumnId="1"/>
      <queryTableField id="8" name="Currency" tableColumnId="2"/>
      <queryTableField id="9" name="Stock" tableColumnId="3"/>
      <queryTableField id="13" name="Stock/HRK" tableColumnId="7"/>
      <queryTableField id="10" name="Maturity" tableColumnId="5"/>
      <queryTableField id="11" name="Interest rate" tableColumnId="6"/>
    </queryTableFields>
  </queryTableRefresh>
</queryTable>
</file>

<file path=xl/queryTables/queryTable2.xml><?xml version="1.0" encoding="utf-8"?>
<queryTable xmlns="http://schemas.openxmlformats.org/spreadsheetml/2006/main" name="Vanjskipodaci_1" backgroundRefresh="0" adjustColumnWidth="0" connectionId="1"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queryTables/queryTable3.xml><?xml version="1.0" encoding="utf-8"?>
<queryTable xmlns="http://schemas.openxmlformats.org/spreadsheetml/2006/main" name="DEV-070-SQL2K12 GFS_DEV GodisnjiPodaci" backgroundRefresh="0" adjustColumnWidth="0" connectionId="2"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UNUT_DUG_23_1" displayName="UNUT_DUG_23_1" ref="A5:F31" tableType="queryTable" totalsRowShown="0" headerRowDxfId="33" dataDxfId="31" headerRowBorderDxfId="32">
  <tableColumns count="6">
    <tableColumn id="1" uniqueName="1" name="Debt item" queryTableFieldId="7" dataDxfId="30"/>
    <tableColumn id="2" uniqueName="2" name="Currency" queryTableFieldId="8" dataDxfId="29"/>
    <tableColumn id="3" uniqueName="3" name="Stock" queryTableFieldId="9" dataDxfId="28"/>
    <tableColumn id="7" uniqueName="7" name="Stock/HRK" queryTableFieldId="13" dataDxfId="27"/>
    <tableColumn id="5" uniqueName="5" name="Maturity" queryTableFieldId="10" dataDxfId="26"/>
    <tableColumn id="6" uniqueName="6" name="Interest rate" queryTableFieldId="11" dataDxfId="25"/>
  </tableColumns>
  <tableStyleInfo showFirstColumn="0" showLastColumn="0" showRowStripes="1" showColumnStripes="0"/>
</table>
</file>

<file path=xl/tables/table2.xml><?xml version="1.0" encoding="utf-8"?>
<table xmlns="http://schemas.openxmlformats.org/spreadsheetml/2006/main" id="2" name="UNUT_DUG_23_2" displayName="UNUT_DUG_23_2" ref="A5:F32" tableType="queryTable" totalsRowShown="0" headerRowDxfId="24" dataDxfId="22" headerRowBorderDxfId="23" tableBorderDxfId="21">
  <tableColumns count="6">
    <tableColumn id="1" uniqueName="1" name="Debt item" queryTableFieldId="7" dataDxfId="20"/>
    <tableColumn id="2" uniqueName="2" name="Currency" queryTableFieldId="8" dataDxfId="19"/>
    <tableColumn id="3" uniqueName="3" name="Stock" queryTableFieldId="9" dataDxfId="18"/>
    <tableColumn id="4" uniqueName="4" name="Stock/HRK" queryTableFieldId="10" dataDxfId="17"/>
    <tableColumn id="5" uniqueName="5" name="Maturity" queryTableFieldId="11" dataDxfId="16"/>
    <tableColumn id="6" uniqueName="6" name="Interest rate" queryTableFieldId="12" dataDxfId="15"/>
  </tableColumns>
  <tableStyleInfo showFirstColumn="0" showLastColumn="0" showRowStripes="1" showColumnStripes="0"/>
</table>
</file>

<file path=xl/tables/table3.xml><?xml version="1.0" encoding="utf-8"?>
<table xmlns="http://schemas.openxmlformats.org/spreadsheetml/2006/main" id="5" name="UNUT_DUG_23_3" displayName="UNUT_DUG_23_3" ref="A5:F32" tableType="queryTable" totalsRowShown="0" headerRowDxfId="14" dataDxfId="12" headerRowBorderDxfId="13">
  <tableColumns count="6">
    <tableColumn id="1" uniqueName="1" name="Debt item" queryTableFieldId="7" dataDxfId="11"/>
    <tableColumn id="2" uniqueName="2" name="Currency" queryTableFieldId="8" dataDxfId="10"/>
    <tableColumn id="3" uniqueName="3" name="Stock" queryTableFieldId="9" dataDxfId="9"/>
    <tableColumn id="4" uniqueName="4" name="Stock/HRK" queryTableFieldId="10" dataDxfId="8"/>
    <tableColumn id="5" uniqueName="5" name="Maturity" queryTableFieldId="11" dataDxfId="7"/>
    <tableColumn id="6" uniqueName="6" name="Interest rate" queryTableFieldId="12"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0"/>
  <sheetViews>
    <sheetView tabSelected="1" view="pageBreakPreview" zoomScale="70" zoomScaleNormal="85" zoomScaleSheetLayoutView="70" workbookViewId="0">
      <pane xSplit="1" ySplit="3" topLeftCell="B4" activePane="bottomRight" state="frozen"/>
      <selection activeCell="B36" sqref="B36"/>
      <selection pane="topRight" activeCell="B36" sqref="B36"/>
      <selection pane="bottomLeft" activeCell="B36" sqref="B36"/>
      <selection pane="bottomRight"/>
    </sheetView>
  </sheetViews>
  <sheetFormatPr defaultRowHeight="14.25"/>
  <cols>
    <col min="1" max="1" width="55.5703125" style="2" customWidth="1"/>
    <col min="2" max="15" width="14" style="2" customWidth="1"/>
    <col min="16" max="16" width="1.5703125" style="2" customWidth="1"/>
    <col min="17" max="16384" width="9.140625" style="2"/>
  </cols>
  <sheetData>
    <row r="1" spans="1:15" ht="15.75">
      <c r="A1" s="121" t="s">
        <v>344</v>
      </c>
      <c r="B1" s="119"/>
      <c r="C1" s="119"/>
      <c r="D1" s="119"/>
      <c r="E1" s="119"/>
      <c r="F1" s="119"/>
      <c r="G1" s="118"/>
      <c r="H1" s="118"/>
      <c r="I1" s="118"/>
      <c r="J1" s="118"/>
      <c r="K1" s="266"/>
      <c r="L1" s="119"/>
      <c r="M1" s="119"/>
      <c r="N1" s="119"/>
      <c r="O1" s="118"/>
    </row>
    <row r="2" spans="1:15" ht="15" thickBot="1">
      <c r="A2" s="120"/>
      <c r="B2" s="120"/>
      <c r="C2" s="120"/>
      <c r="D2" s="120"/>
      <c r="E2" s="120"/>
      <c r="F2" s="120"/>
      <c r="G2" s="119"/>
      <c r="H2" s="119"/>
      <c r="I2" s="119"/>
      <c r="J2" s="119"/>
      <c r="K2" s="119"/>
      <c r="L2" s="119"/>
      <c r="M2" s="119"/>
      <c r="N2" s="119"/>
      <c r="O2" s="119"/>
    </row>
    <row r="3" spans="1:15" ht="30" customHeight="1">
      <c r="A3" s="277"/>
      <c r="B3" s="278">
        <v>2016</v>
      </c>
      <c r="C3" s="279">
        <v>2017</v>
      </c>
      <c r="D3" s="279">
        <v>2018</v>
      </c>
      <c r="E3" s="280">
        <v>2019</v>
      </c>
      <c r="F3" s="278" t="s">
        <v>632</v>
      </c>
      <c r="G3" s="279" t="s">
        <v>632</v>
      </c>
      <c r="H3" s="279" t="s">
        <v>633</v>
      </c>
      <c r="I3" s="280" t="s">
        <v>643</v>
      </c>
      <c r="J3" s="279" t="s">
        <v>640</v>
      </c>
      <c r="K3" s="279" t="s">
        <v>641</v>
      </c>
      <c r="L3" s="279" t="s">
        <v>642</v>
      </c>
      <c r="M3" s="279" t="s">
        <v>644</v>
      </c>
      <c r="N3" s="279" t="s">
        <v>645</v>
      </c>
      <c r="O3" s="280" t="s">
        <v>646</v>
      </c>
    </row>
    <row r="4" spans="1:15">
      <c r="A4" s="281"/>
      <c r="B4" s="282"/>
      <c r="C4" s="283"/>
      <c r="D4" s="283"/>
      <c r="E4" s="284"/>
      <c r="F4" s="282"/>
      <c r="G4" s="283"/>
      <c r="H4" s="283"/>
      <c r="I4" s="284"/>
      <c r="J4" s="283"/>
      <c r="K4" s="283"/>
      <c r="L4" s="283"/>
      <c r="M4" s="283"/>
      <c r="N4" s="283"/>
      <c r="O4" s="284"/>
    </row>
    <row r="5" spans="1:15" ht="29.25" customHeight="1">
      <c r="A5" s="285" t="s">
        <v>607</v>
      </c>
      <c r="B5" s="286">
        <v>3.4835344485988315</v>
      </c>
      <c r="C5" s="287">
        <v>3.1391817148912509</v>
      </c>
      <c r="D5" s="287">
        <v>2.6948276576827794</v>
      </c>
      <c r="E5" s="288">
        <v>2.9359923102297785</v>
      </c>
      <c r="F5" s="286">
        <v>4.0705329672531292</v>
      </c>
      <c r="G5" s="287">
        <v>2.4152267073920939</v>
      </c>
      <c r="H5" s="287">
        <v>2.9208867078742315</v>
      </c>
      <c r="I5" s="288">
        <v>2.4684831745114195</v>
      </c>
      <c r="J5" s="287" t="s">
        <v>181</v>
      </c>
      <c r="K5" s="287" t="s">
        <v>181</v>
      </c>
      <c r="L5" s="287" t="s">
        <v>181</v>
      </c>
      <c r="M5" s="287" t="s">
        <v>181</v>
      </c>
      <c r="N5" s="287" t="s">
        <v>181</v>
      </c>
      <c r="O5" s="288" t="s">
        <v>181</v>
      </c>
    </row>
    <row r="6" spans="1:15" ht="29.25" customHeight="1">
      <c r="A6" s="289" t="s">
        <v>608</v>
      </c>
      <c r="B6" s="290">
        <v>351168.65961687709</v>
      </c>
      <c r="C6" s="291">
        <v>366426.12785793794</v>
      </c>
      <c r="D6" s="291">
        <v>382965.17869410012</v>
      </c>
      <c r="E6" s="292">
        <v>400102.21766938991</v>
      </c>
      <c r="F6" s="290">
        <v>88104.089194134634</v>
      </c>
      <c r="G6" s="291">
        <v>100460.05269651627</v>
      </c>
      <c r="H6" s="291">
        <v>112904.97371846954</v>
      </c>
      <c r="I6" s="292">
        <v>98633.102060269477</v>
      </c>
      <c r="J6" s="291" t="s">
        <v>181</v>
      </c>
      <c r="K6" s="291" t="s">
        <v>181</v>
      </c>
      <c r="L6" s="291" t="s">
        <v>181</v>
      </c>
      <c r="M6" s="291" t="s">
        <v>181</v>
      </c>
      <c r="N6" s="291" t="s">
        <v>181</v>
      </c>
      <c r="O6" s="292" t="s">
        <v>181</v>
      </c>
    </row>
    <row r="7" spans="1:15" ht="29.25" customHeight="1">
      <c r="A7" s="293" t="s">
        <v>609</v>
      </c>
      <c r="B7" s="294">
        <v>46639.765783846706</v>
      </c>
      <c r="C7" s="295">
        <v>49118.125475253408</v>
      </c>
      <c r="D7" s="295">
        <v>51653.553432650267</v>
      </c>
      <c r="E7" s="296">
        <v>53968.645169170712</v>
      </c>
      <c r="F7" s="294">
        <v>11877.630385765726</v>
      </c>
      <c r="G7" s="295">
        <v>13547.630048821376</v>
      </c>
      <c r="H7" s="295">
        <v>15282.589392572871</v>
      </c>
      <c r="I7" s="296">
        <v>13326.564475718862</v>
      </c>
      <c r="J7" s="295" t="s">
        <v>181</v>
      </c>
      <c r="K7" s="295" t="s">
        <v>181</v>
      </c>
      <c r="L7" s="295" t="s">
        <v>181</v>
      </c>
      <c r="M7" s="295" t="s">
        <v>181</v>
      </c>
      <c r="N7" s="295" t="s">
        <v>181</v>
      </c>
      <c r="O7" s="296" t="s">
        <v>181</v>
      </c>
    </row>
    <row r="8" spans="1:15" ht="29.25" customHeight="1">
      <c r="A8" s="297" t="s">
        <v>610</v>
      </c>
      <c r="B8" s="298">
        <v>5.0079160069994089</v>
      </c>
      <c r="C8" s="299">
        <v>1.9</v>
      </c>
      <c r="D8" s="299">
        <v>-1.0199314855185406</v>
      </c>
      <c r="E8" s="300">
        <v>0.51911278905140534</v>
      </c>
      <c r="F8" s="298">
        <v>2.647723603487222</v>
      </c>
      <c r="G8" s="299">
        <v>-0.90034150884818587</v>
      </c>
      <c r="H8" s="299">
        <v>1.1927788523532996</v>
      </c>
      <c r="I8" s="300">
        <v>-0.75895567698846378</v>
      </c>
      <c r="J8" s="299">
        <v>2.9304029304029484</v>
      </c>
      <c r="K8" s="299">
        <v>-1.7</v>
      </c>
      <c r="L8" s="299">
        <v>1.9644527595883829</v>
      </c>
      <c r="M8" s="299">
        <v>0.3</v>
      </c>
      <c r="N8" s="299">
        <v>-0.44404973357016786</v>
      </c>
      <c r="O8" s="300">
        <v>-2.1925643469971448</v>
      </c>
    </row>
    <row r="9" spans="1:15" ht="29.25" customHeight="1">
      <c r="A9" s="285" t="s">
        <v>611</v>
      </c>
      <c r="B9" s="286">
        <v>3.3856412021377764</v>
      </c>
      <c r="C9" s="287">
        <v>2.0120724346076315</v>
      </c>
      <c r="D9" s="287">
        <v>4.8915187376725981</v>
      </c>
      <c r="E9" s="288">
        <v>8.2048582387004529</v>
      </c>
      <c r="F9" s="286">
        <v>13.696422816629067</v>
      </c>
      <c r="G9" s="287">
        <v>6.3</v>
      </c>
      <c r="H9" s="287">
        <v>5.9082892416225832</v>
      </c>
      <c r="I9" s="288">
        <v>7.4025858748696622</v>
      </c>
      <c r="J9" s="287">
        <v>6.899488926746173</v>
      </c>
      <c r="K9" s="287">
        <v>3.5</v>
      </c>
      <c r="L9" s="287">
        <v>7.2853425845620166</v>
      </c>
      <c r="M9" s="287">
        <v>6.9865319865319861</v>
      </c>
      <c r="N9" s="287">
        <v>6.8635968722849725</v>
      </c>
      <c r="O9" s="288">
        <v>8.3000000000000007</v>
      </c>
    </row>
    <row r="10" spans="1:15" ht="29.25" customHeight="1">
      <c r="A10" s="297" t="s">
        <v>612</v>
      </c>
      <c r="B10" s="298">
        <v>4.0352774773275684</v>
      </c>
      <c r="C10" s="299">
        <v>4.7184900831733785</v>
      </c>
      <c r="D10" s="299">
        <v>3.8404464821079927</v>
      </c>
      <c r="E10" s="300">
        <v>3.6363942586608715</v>
      </c>
      <c r="F10" s="298">
        <v>6.1322572126216244</v>
      </c>
      <c r="G10" s="299">
        <v>2.9425127531733892</v>
      </c>
      <c r="H10" s="299">
        <v>2.7418627853676298</v>
      </c>
      <c r="I10" s="300">
        <v>3.3908839254861505</v>
      </c>
      <c r="J10" s="299">
        <v>3.6769229537493953</v>
      </c>
      <c r="K10" s="299">
        <v>1.2185735256543762</v>
      </c>
      <c r="L10" s="299">
        <v>3.4950369769585876</v>
      </c>
      <c r="M10" s="299">
        <v>3.1</v>
      </c>
      <c r="N10" s="299">
        <v>2.501966336591277</v>
      </c>
      <c r="O10" s="300">
        <v>4.5214949796228421</v>
      </c>
    </row>
    <row r="11" spans="1:15" ht="29.25" customHeight="1">
      <c r="A11" s="285" t="s">
        <v>613</v>
      </c>
      <c r="B11" s="286">
        <v>9.072799548517068</v>
      </c>
      <c r="C11" s="287">
        <v>10.629286069462921</v>
      </c>
      <c r="D11" s="287">
        <v>4.0040806837000105</v>
      </c>
      <c r="E11" s="288">
        <v>1.7748022853174632</v>
      </c>
      <c r="F11" s="286">
        <v>-1.6898749718887416</v>
      </c>
      <c r="G11" s="287">
        <v>3.9030973509815965</v>
      </c>
      <c r="H11" s="287">
        <v>0.7993511706307288</v>
      </c>
      <c r="I11" s="288">
        <v>7.7215813562004314</v>
      </c>
      <c r="J11" s="287">
        <v>-1.5261952748880248</v>
      </c>
      <c r="K11" s="287">
        <v>2.6642641127523063</v>
      </c>
      <c r="L11" s="287">
        <v>1.764095648674683</v>
      </c>
      <c r="M11" s="287">
        <v>8.9855488814057196</v>
      </c>
      <c r="N11" s="287">
        <v>4.8751763353482147</v>
      </c>
      <c r="O11" s="288">
        <v>5.8826175562477516</v>
      </c>
    </row>
    <row r="12" spans="1:15" ht="29.25" customHeight="1">
      <c r="A12" s="297" t="s">
        <v>614</v>
      </c>
      <c r="B12" s="298">
        <v>-1.125</v>
      </c>
      <c r="C12" s="299">
        <v>1.1293721028234387</v>
      </c>
      <c r="D12" s="299">
        <v>1.5001250104175483</v>
      </c>
      <c r="E12" s="300">
        <v>0.77182034649807463</v>
      </c>
      <c r="F12" s="298">
        <v>0.5</v>
      </c>
      <c r="G12" s="299">
        <v>0.71918927754168749</v>
      </c>
      <c r="H12" s="299">
        <v>0.88786583360736415</v>
      </c>
      <c r="I12" s="300">
        <v>0.91413646751550459</v>
      </c>
      <c r="J12" s="299">
        <v>1.088031651829894</v>
      </c>
      <c r="K12" s="299">
        <v>0.79129574678538006</v>
      </c>
      <c r="L12" s="299">
        <v>0.78508341511285096</v>
      </c>
      <c r="M12" s="299">
        <v>0.6</v>
      </c>
      <c r="N12" s="299">
        <v>0.68426197458455817</v>
      </c>
      <c r="O12" s="300">
        <v>1.3793103448275872</v>
      </c>
    </row>
    <row r="13" spans="1:15" ht="29.25" customHeight="1">
      <c r="A13" s="285" t="s">
        <v>615</v>
      </c>
      <c r="B13" s="286">
        <v>-4.0112158267777858</v>
      </c>
      <c r="C13" s="287">
        <v>2.0772476468679031</v>
      </c>
      <c r="D13" s="287">
        <v>2.1107805638192332</v>
      </c>
      <c r="E13" s="288">
        <v>0.81375072656315695</v>
      </c>
      <c r="F13" s="286">
        <v>1.5115888478333801</v>
      </c>
      <c r="G13" s="287">
        <v>1.4666666666666544</v>
      </c>
      <c r="H13" s="287">
        <v>-0.13188262446425369</v>
      </c>
      <c r="I13" s="288">
        <v>0.42861852950875345</v>
      </c>
      <c r="J13" s="287">
        <v>9.9108027750233418E-2</v>
      </c>
      <c r="K13" s="287">
        <v>-0.29702970297029196</v>
      </c>
      <c r="L13" s="287">
        <v>-0.29723865877712402</v>
      </c>
      <c r="M13" s="287">
        <v>-0.49067713444553362</v>
      </c>
      <c r="N13" s="287">
        <v>0.29615004935834577</v>
      </c>
      <c r="O13" s="288">
        <v>1.4</v>
      </c>
    </row>
    <row r="14" spans="1:15" ht="29.25" customHeight="1">
      <c r="A14" s="297" t="s">
        <v>647</v>
      </c>
      <c r="B14" s="290">
        <v>7752</v>
      </c>
      <c r="C14" s="291">
        <v>8055.166666666667</v>
      </c>
      <c r="D14" s="291">
        <v>8448</v>
      </c>
      <c r="E14" s="292">
        <v>8765.9166666666661</v>
      </c>
      <c r="F14" s="290">
        <v>8697</v>
      </c>
      <c r="G14" s="291">
        <v>8775</v>
      </c>
      <c r="H14" s="291">
        <v>8736.3333333333339</v>
      </c>
      <c r="I14" s="292">
        <v>8854.6666666666661</v>
      </c>
      <c r="J14" s="291">
        <v>8741</v>
      </c>
      <c r="K14" s="291">
        <v>8775</v>
      </c>
      <c r="L14" s="291">
        <v>8693</v>
      </c>
      <c r="M14" s="291">
        <v>8813</v>
      </c>
      <c r="N14" s="291">
        <v>8877</v>
      </c>
      <c r="O14" s="292">
        <v>8874</v>
      </c>
    </row>
    <row r="15" spans="1:15" ht="29.25" customHeight="1">
      <c r="A15" s="293" t="s">
        <v>648</v>
      </c>
      <c r="B15" s="294">
        <v>5685.083333333333</v>
      </c>
      <c r="C15" s="295">
        <v>5984.416666666667</v>
      </c>
      <c r="D15" s="295">
        <v>6242</v>
      </c>
      <c r="E15" s="296">
        <v>6456.666666666667</v>
      </c>
      <c r="F15" s="294">
        <v>6411</v>
      </c>
      <c r="G15" s="295">
        <v>6460</v>
      </c>
      <c r="H15" s="295">
        <v>6425.333333333333</v>
      </c>
      <c r="I15" s="296">
        <v>6530.333333333333</v>
      </c>
      <c r="J15" s="295">
        <v>6420</v>
      </c>
      <c r="K15" s="295">
        <v>6438</v>
      </c>
      <c r="L15" s="295">
        <v>6418</v>
      </c>
      <c r="M15" s="295">
        <v>6496</v>
      </c>
      <c r="N15" s="295">
        <v>6536</v>
      </c>
      <c r="O15" s="296">
        <v>6559</v>
      </c>
    </row>
    <row r="16" spans="1:15" ht="29.25" customHeight="1">
      <c r="A16" s="297" t="s">
        <v>616</v>
      </c>
      <c r="B16" s="290">
        <v>241860.25</v>
      </c>
      <c r="C16" s="291">
        <v>193967.33333333334</v>
      </c>
      <c r="D16" s="291">
        <v>153541.83333333334</v>
      </c>
      <c r="E16" s="292">
        <v>128650.08333333333</v>
      </c>
      <c r="F16" s="290">
        <v>153671</v>
      </c>
      <c r="G16" s="291">
        <v>119908.33333333333</v>
      </c>
      <c r="H16" s="291">
        <v>113754.33333333333</v>
      </c>
      <c r="I16" s="292">
        <v>127266.66666666667</v>
      </c>
      <c r="J16" s="291">
        <v>114389</v>
      </c>
      <c r="K16" s="291">
        <v>114498</v>
      </c>
      <c r="L16" s="291">
        <v>112376</v>
      </c>
      <c r="M16" s="291">
        <v>121597</v>
      </c>
      <c r="N16" s="291">
        <v>128450</v>
      </c>
      <c r="O16" s="292">
        <v>131753</v>
      </c>
    </row>
    <row r="17" spans="1:15" ht="29.25" customHeight="1">
      <c r="A17" s="293" t="s">
        <v>617</v>
      </c>
      <c r="B17" s="286">
        <v>14.353719776344279</v>
      </c>
      <c r="C17" s="287">
        <v>11.609252536485277</v>
      </c>
      <c r="D17" s="287">
        <v>9.1879634368820273</v>
      </c>
      <c r="E17" s="288">
        <v>7.6408308950298593</v>
      </c>
      <c r="F17" s="286">
        <v>9.2589736205020436</v>
      </c>
      <c r="G17" s="287">
        <v>7.182192594769603</v>
      </c>
      <c r="H17" s="287">
        <v>6.6551244065951574</v>
      </c>
      <c r="I17" s="288">
        <v>7.5022543114873903</v>
      </c>
      <c r="J17" s="287">
        <v>6.6647051283545213</v>
      </c>
      <c r="K17" s="287">
        <v>6.6819644501610114</v>
      </c>
      <c r="L17" s="287">
        <v>6.6183533624469577</v>
      </c>
      <c r="M17" s="287">
        <v>7.1470176628558093</v>
      </c>
      <c r="N17" s="287">
        <v>7.5839653304442036</v>
      </c>
      <c r="O17" s="288">
        <v>7.7773284968404397</v>
      </c>
    </row>
    <row r="18" spans="1:15" ht="29.25" customHeight="1">
      <c r="A18" s="297" t="s">
        <v>618</v>
      </c>
      <c r="B18" s="298">
        <v>13.122790934823435</v>
      </c>
      <c r="C18" s="299">
        <v>11.208107202506175</v>
      </c>
      <c r="D18" s="299">
        <v>8.4322471178587577</v>
      </c>
      <c r="E18" s="300">
        <v>6.6165593302093857</v>
      </c>
      <c r="F18" s="298">
        <v>7.5506592238467061</v>
      </c>
      <c r="G18" s="299">
        <v>6.1</v>
      </c>
      <c r="H18" s="299">
        <v>5.7</v>
      </c>
      <c r="I18" s="300">
        <v>7.1619993593928193</v>
      </c>
      <c r="J18" s="299" t="s">
        <v>181</v>
      </c>
      <c r="K18" s="299" t="s">
        <v>181</v>
      </c>
      <c r="L18" s="299" t="s">
        <v>181</v>
      </c>
      <c r="M18" s="299" t="s">
        <v>181</v>
      </c>
      <c r="N18" s="299" t="s">
        <v>181</v>
      </c>
      <c r="O18" s="300" t="s">
        <v>181</v>
      </c>
    </row>
    <row r="19" spans="1:15" ht="29.25" customHeight="1">
      <c r="A19" s="293" t="s">
        <v>619</v>
      </c>
      <c r="B19" s="286">
        <v>0.29495026784915979</v>
      </c>
      <c r="C19" s="287">
        <v>2.2092615898808816</v>
      </c>
      <c r="D19" s="287">
        <v>1.8441063117935244</v>
      </c>
      <c r="E19" s="288">
        <v>1.4766135137764422</v>
      </c>
      <c r="F19" s="286">
        <v>2.8124050333632624</v>
      </c>
      <c r="G19" s="287">
        <v>0.3959597506733985</v>
      </c>
      <c r="H19" s="287">
        <v>0.87739863736796053</v>
      </c>
      <c r="I19" s="288">
        <v>1.9047642220144638</v>
      </c>
      <c r="J19" s="287" t="s">
        <v>181</v>
      </c>
      <c r="K19" s="287" t="s">
        <v>181</v>
      </c>
      <c r="L19" s="287" t="s">
        <v>181</v>
      </c>
      <c r="M19" s="287" t="s">
        <v>181</v>
      </c>
      <c r="N19" s="287" t="s">
        <v>181</v>
      </c>
      <c r="O19" s="288" t="s">
        <v>181</v>
      </c>
    </row>
    <row r="20" spans="1:15" ht="29.25" customHeight="1">
      <c r="A20" s="289" t="s">
        <v>620</v>
      </c>
      <c r="B20" s="298">
        <v>5.6860638982937139</v>
      </c>
      <c r="C20" s="299">
        <v>12.761243362644015</v>
      </c>
      <c r="D20" s="299">
        <v>3.1667797918256184</v>
      </c>
      <c r="E20" s="300">
        <v>5.8334374291098499</v>
      </c>
      <c r="F20" s="298">
        <v>9.5876438017244965</v>
      </c>
      <c r="G20" s="299">
        <v>4.1058930675180676</v>
      </c>
      <c r="H20" s="299">
        <v>9.1632787900419288</v>
      </c>
      <c r="I20" s="300">
        <v>1.0855109714046307</v>
      </c>
      <c r="J20" s="299">
        <v>27.764497889566471</v>
      </c>
      <c r="K20" s="299">
        <v>-11.237916455879997</v>
      </c>
      <c r="L20" s="299">
        <v>9.2640000733247945</v>
      </c>
      <c r="M20" s="299">
        <v>-0.85579917087217439</v>
      </c>
      <c r="N20" s="299">
        <v>-1.4159140115402806</v>
      </c>
      <c r="O20" s="300">
        <v>6.5383953759992295</v>
      </c>
    </row>
    <row r="21" spans="1:15" ht="29.25" customHeight="1">
      <c r="A21" s="285" t="s">
        <v>621</v>
      </c>
      <c r="B21" s="286">
        <v>5.4898051914331392</v>
      </c>
      <c r="C21" s="287">
        <v>9.9940258444711993</v>
      </c>
      <c r="D21" s="287">
        <v>7.9005291215877378</v>
      </c>
      <c r="E21" s="288">
        <v>4.5715199107711868</v>
      </c>
      <c r="F21" s="286">
        <v>6.8223717845518479</v>
      </c>
      <c r="G21" s="287">
        <v>9.0377421306862828</v>
      </c>
      <c r="H21" s="287">
        <v>4.0313179808643582</v>
      </c>
      <c r="I21" s="288">
        <v>-1.4008881135460456</v>
      </c>
      <c r="J21" s="287">
        <v>11.455675953785871</v>
      </c>
      <c r="K21" s="287">
        <v>-4.7299201805322895</v>
      </c>
      <c r="L21" s="287">
        <v>4.3454435164867959</v>
      </c>
      <c r="M21" s="287">
        <v>-1.387154886432711</v>
      </c>
      <c r="N21" s="287">
        <v>-2.389798553919519</v>
      </c>
      <c r="O21" s="288">
        <v>-0.23357813709866093</v>
      </c>
    </row>
    <row r="22" spans="1:15" ht="29.25" customHeight="1">
      <c r="A22" s="289" t="s">
        <v>622</v>
      </c>
      <c r="B22" s="290">
        <v>993.71802914583782</v>
      </c>
      <c r="C22" s="291">
        <v>1679.1119592266607</v>
      </c>
      <c r="D22" s="291">
        <v>973.24363497276568</v>
      </c>
      <c r="E22" s="292">
        <v>1570.772311199094</v>
      </c>
      <c r="F22" s="290">
        <v>-2066.7814681643958</v>
      </c>
      <c r="G22" s="291">
        <v>-341.50391305313303</v>
      </c>
      <c r="H22" s="291">
        <v>4571.1571576626829</v>
      </c>
      <c r="I22" s="292">
        <v>-592.09946524606005</v>
      </c>
      <c r="J22" s="291" t="s">
        <v>181</v>
      </c>
      <c r="K22" s="291" t="s">
        <v>181</v>
      </c>
      <c r="L22" s="291" t="s">
        <v>181</v>
      </c>
      <c r="M22" s="291" t="s">
        <v>181</v>
      </c>
      <c r="N22" s="291" t="s">
        <v>181</v>
      </c>
      <c r="O22" s="292" t="s">
        <v>181</v>
      </c>
    </row>
    <row r="23" spans="1:15" ht="29.25" customHeight="1">
      <c r="A23" s="285" t="s">
        <v>649</v>
      </c>
      <c r="B23" s="286">
        <v>2.129530007809183</v>
      </c>
      <c r="C23" s="287">
        <v>3.426334237500106</v>
      </c>
      <c r="D23" s="287">
        <v>1.9170755274925315</v>
      </c>
      <c r="E23" s="288">
        <v>2.9105617195261715</v>
      </c>
      <c r="F23" s="286">
        <v>1.3933346081159033</v>
      </c>
      <c r="G23" s="287">
        <v>0.96298266873175131</v>
      </c>
      <c r="H23" s="287">
        <v>2.3983290351713586</v>
      </c>
      <c r="I23" s="288">
        <v>2.9105617195261715</v>
      </c>
      <c r="J23" s="287" t="s">
        <v>181</v>
      </c>
      <c r="K23" s="287" t="s">
        <v>181</v>
      </c>
      <c r="L23" s="287" t="s">
        <v>181</v>
      </c>
      <c r="M23" s="287" t="s">
        <v>181</v>
      </c>
      <c r="N23" s="287" t="s">
        <v>181</v>
      </c>
      <c r="O23" s="288" t="s">
        <v>181</v>
      </c>
    </row>
    <row r="24" spans="1:15" ht="29.25" customHeight="1">
      <c r="A24" s="301" t="s">
        <v>623</v>
      </c>
      <c r="B24" s="302">
        <v>7.5293830000000002</v>
      </c>
      <c r="C24" s="303">
        <v>7.4600999999999997</v>
      </c>
      <c r="D24" s="303">
        <v>7.4137387499999994</v>
      </c>
      <c r="E24" s="304">
        <v>7.4136050000000004</v>
      </c>
      <c r="F24" s="302">
        <v>7.4176486666666674</v>
      </c>
      <c r="G24" s="303">
        <v>7.4164858333333337</v>
      </c>
      <c r="H24" s="303">
        <v>7.4069295555555543</v>
      </c>
      <c r="I24" s="304">
        <v>7.413691916666667</v>
      </c>
      <c r="J24" s="303">
        <v>7.3866860000000001</v>
      </c>
      <c r="K24" s="303">
        <v>7.3810770000000003</v>
      </c>
      <c r="L24" s="303">
        <v>7.3956879999999998</v>
      </c>
      <c r="M24" s="303">
        <v>7.4269550000000004</v>
      </c>
      <c r="N24" s="303">
        <v>7.4384560000000004</v>
      </c>
      <c r="O24" s="304">
        <v>7.4365259999999997</v>
      </c>
    </row>
    <row r="25" spans="1:15" ht="29.25" customHeight="1">
      <c r="A25" s="305" t="s">
        <v>624</v>
      </c>
      <c r="B25" s="306">
        <v>6.8037179999999999</v>
      </c>
      <c r="C25" s="307">
        <v>6.6223970000000003</v>
      </c>
      <c r="D25" s="307">
        <v>6.2790252500000001</v>
      </c>
      <c r="E25" s="308">
        <v>6.6223470000000004</v>
      </c>
      <c r="F25" s="306">
        <v>6.5284969999999989</v>
      </c>
      <c r="G25" s="307">
        <v>6.5651743333333323</v>
      </c>
      <c r="H25" s="307">
        <v>6.5908001111111112</v>
      </c>
      <c r="I25" s="308">
        <v>6.6225451666666659</v>
      </c>
      <c r="J25" s="307">
        <v>6.5779389999999998</v>
      </c>
      <c r="K25" s="307">
        <v>6.6343350000000001</v>
      </c>
      <c r="L25" s="307">
        <v>6.7138809999999998</v>
      </c>
      <c r="M25" s="307">
        <v>6.7253429999999996</v>
      </c>
      <c r="N25" s="307">
        <v>6.7294179999999999</v>
      </c>
      <c r="O25" s="308">
        <v>6.6985799999999998</v>
      </c>
    </row>
    <row r="26" spans="1:15" ht="29.25" customHeight="1">
      <c r="A26" s="297" t="s">
        <v>625</v>
      </c>
      <c r="B26" s="290">
        <v>44713.59545870305</v>
      </c>
      <c r="C26" s="291">
        <v>43682.652317297805</v>
      </c>
      <c r="D26" s="291">
        <v>42709.591777064372</v>
      </c>
      <c r="E26" s="292">
        <v>40876.77172194903</v>
      </c>
      <c r="F26" s="290">
        <v>43790.4821446157</v>
      </c>
      <c r="G26" s="291">
        <v>44872.609008321124</v>
      </c>
      <c r="H26" s="291">
        <v>43047.604845840382</v>
      </c>
      <c r="I26" s="292">
        <v>40876.77172194903</v>
      </c>
      <c r="J26" s="291">
        <v>44034.160265520637</v>
      </c>
      <c r="K26" s="291">
        <v>44237.810654239191</v>
      </c>
      <c r="L26" s="291">
        <v>43047.604845840382</v>
      </c>
      <c r="M26" s="291">
        <v>42755.36976573211</v>
      </c>
      <c r="N26" s="291">
        <v>40804.89164533007</v>
      </c>
      <c r="O26" s="292">
        <v>40876.77172194903</v>
      </c>
    </row>
    <row r="27" spans="1:15" ht="29.25" customHeight="1">
      <c r="A27" s="285" t="s">
        <v>626</v>
      </c>
      <c r="B27" s="286">
        <v>95.840905641534462</v>
      </c>
      <c r="C27" s="287">
        <v>88.938049441543541</v>
      </c>
      <c r="D27" s="287">
        <v>82.682227589991669</v>
      </c>
      <c r="E27" s="288">
        <v>75.774561833714642</v>
      </c>
      <c r="F27" s="286">
        <v>83.723587760187698</v>
      </c>
      <c r="G27" s="287">
        <v>85.032291996922837</v>
      </c>
      <c r="H27" s="287">
        <v>80.548420358828253</v>
      </c>
      <c r="I27" s="288">
        <v>75.774561833714642</v>
      </c>
      <c r="J27" s="287">
        <v>82.44330840846068</v>
      </c>
      <c r="K27" s="287">
        <v>82.795716680240631</v>
      </c>
      <c r="L27" s="287">
        <v>80.548420358828253</v>
      </c>
      <c r="M27" s="287">
        <v>79.216930332538567</v>
      </c>
      <c r="N27" s="287">
        <v>75.620064099534162</v>
      </c>
      <c r="O27" s="288">
        <v>75.774561833714642</v>
      </c>
    </row>
    <row r="28" spans="1:15" ht="29.25" customHeight="1">
      <c r="A28" s="289" t="s">
        <v>627</v>
      </c>
      <c r="B28" s="290">
        <v>283752.97185284394</v>
      </c>
      <c r="C28" s="291">
        <v>284919.86717198708</v>
      </c>
      <c r="D28" s="291">
        <v>286137.97504171403</v>
      </c>
      <c r="E28" s="292">
        <v>293019.89669969457</v>
      </c>
      <c r="F28" s="290">
        <v>289324.14421095449</v>
      </c>
      <c r="G28" s="291">
        <v>297078.5324449024</v>
      </c>
      <c r="H28" s="291">
        <v>296577.4271175433</v>
      </c>
      <c r="I28" s="292">
        <v>293019.89669969457</v>
      </c>
      <c r="J28" s="291">
        <v>296139.66892641451</v>
      </c>
      <c r="K28" s="291">
        <v>297038.3798466209</v>
      </c>
      <c r="L28" s="291">
        <v>296577.4271175433</v>
      </c>
      <c r="M28" s="291">
        <v>297858.91554992436</v>
      </c>
      <c r="N28" s="291">
        <v>292928.48043322825</v>
      </c>
      <c r="O28" s="292">
        <v>293019.89669969457</v>
      </c>
    </row>
    <row r="29" spans="1:15" ht="29.25" customHeight="1">
      <c r="A29" s="293" t="s">
        <v>650</v>
      </c>
      <c r="B29" s="286">
        <v>80.802475984735281</v>
      </c>
      <c r="C29" s="287">
        <v>77.756427697330992</v>
      </c>
      <c r="D29" s="287">
        <v>74.716447071620479</v>
      </c>
      <c r="E29" s="288">
        <v>73.236259075629775</v>
      </c>
      <c r="F29" s="286">
        <v>74.622202257351972</v>
      </c>
      <c r="G29" s="287">
        <v>75.901528596409577</v>
      </c>
      <c r="H29" s="287">
        <v>74.88209116314529</v>
      </c>
      <c r="I29" s="288">
        <v>73.236259075629775</v>
      </c>
      <c r="J29" s="287">
        <v>74.771562694764839</v>
      </c>
      <c r="K29" s="287">
        <v>74.998475962272352</v>
      </c>
      <c r="L29" s="287">
        <v>74.88209116314529</v>
      </c>
      <c r="M29" s="287">
        <v>74.445704721399323</v>
      </c>
      <c r="N29" s="287">
        <v>73.213410847744711</v>
      </c>
      <c r="O29" s="288">
        <v>73.236259075629775</v>
      </c>
    </row>
    <row r="30" spans="1:15" ht="29.25" customHeight="1">
      <c r="A30" s="289" t="s">
        <v>651</v>
      </c>
      <c r="B30" s="298">
        <v>1.1071938229167682</v>
      </c>
      <c r="C30" s="299">
        <v>2.9049041461354661</v>
      </c>
      <c r="D30" s="299">
        <v>4.3974745199228868</v>
      </c>
      <c r="E30" s="300">
        <v>4.1832273518832608</v>
      </c>
      <c r="F30" s="298">
        <v>4.5609613206855384</v>
      </c>
      <c r="G30" s="299">
        <v>3.5782225998862516</v>
      </c>
      <c r="H30" s="299">
        <v>2.9502226206415352</v>
      </c>
      <c r="I30" s="300">
        <v>4.1832273518832608</v>
      </c>
      <c r="J30" s="299">
        <v>3.3597207410131289</v>
      </c>
      <c r="K30" s="299">
        <v>3.6581047885882256</v>
      </c>
      <c r="L30" s="299">
        <v>2.9502226206415352</v>
      </c>
      <c r="M30" s="299">
        <v>2.953633707664296</v>
      </c>
      <c r="N30" s="299">
        <v>3.4776168528412104</v>
      </c>
      <c r="O30" s="300">
        <v>4.1832273518832608</v>
      </c>
    </row>
    <row r="31" spans="1:15" ht="29.25" customHeight="1">
      <c r="A31" s="285" t="s">
        <v>628</v>
      </c>
      <c r="B31" s="294">
        <v>13514.046362717902</v>
      </c>
      <c r="C31" s="295">
        <v>15706.159336697412</v>
      </c>
      <c r="D31" s="295">
        <v>17437.989458724347</v>
      </c>
      <c r="E31" s="296">
        <v>18560.420839494636</v>
      </c>
      <c r="F31" s="294">
        <v>18321.30398302574</v>
      </c>
      <c r="G31" s="295">
        <v>19879.869055640029</v>
      </c>
      <c r="H31" s="295">
        <v>20424.750538960478</v>
      </c>
      <c r="I31" s="296">
        <v>18560.420839494636</v>
      </c>
      <c r="J31" s="295">
        <v>19638.733619261518</v>
      </c>
      <c r="K31" s="295">
        <v>21036.644151946428</v>
      </c>
      <c r="L31" s="295">
        <v>20424.750538960478</v>
      </c>
      <c r="M31" s="295">
        <v>20667.615564366275</v>
      </c>
      <c r="N31" s="295">
        <v>18522.56233753619</v>
      </c>
      <c r="O31" s="296">
        <v>18560.420839494636</v>
      </c>
    </row>
    <row r="32" spans="1:15" ht="29.25" customHeight="1" thickBot="1">
      <c r="A32" s="309" t="s">
        <v>629</v>
      </c>
      <c r="B32" s="310">
        <v>7.5899700242716817</v>
      </c>
      <c r="C32" s="311">
        <v>7.8292929556856352</v>
      </c>
      <c r="D32" s="311">
        <v>7.8933279227455344</v>
      </c>
      <c r="E32" s="312">
        <v>7.9119440451556882</v>
      </c>
      <c r="F32" s="310">
        <v>8.1130437208386006</v>
      </c>
      <c r="G32" s="311">
        <v>8.618309377133766</v>
      </c>
      <c r="H32" s="311">
        <v>8.7330160276533082</v>
      </c>
      <c r="I32" s="312">
        <v>7.9119440451556882</v>
      </c>
      <c r="J32" s="311" t="s">
        <v>181</v>
      </c>
      <c r="K32" s="311" t="s">
        <v>181</v>
      </c>
      <c r="L32" s="311" t="s">
        <v>181</v>
      </c>
      <c r="M32" s="311" t="s">
        <v>181</v>
      </c>
      <c r="N32" s="311" t="s">
        <v>181</v>
      </c>
      <c r="O32" s="312" t="s">
        <v>181</v>
      </c>
    </row>
    <row r="33" spans="1:15" ht="15">
      <c r="A33" s="276"/>
      <c r="B33" s="313"/>
      <c r="C33" s="314"/>
      <c r="D33" s="314"/>
      <c r="E33" s="314"/>
      <c r="F33" s="314"/>
      <c r="G33" s="314"/>
      <c r="H33" s="314"/>
      <c r="I33" s="314"/>
      <c r="J33" s="315"/>
      <c r="K33" s="315"/>
      <c r="L33" s="315"/>
      <c r="M33" s="315"/>
      <c r="N33" s="314"/>
      <c r="O33" s="314"/>
    </row>
    <row r="34" spans="1:15">
      <c r="A34" s="314" t="s">
        <v>652</v>
      </c>
      <c r="B34" s="316"/>
      <c r="C34" s="317"/>
      <c r="D34" s="317"/>
      <c r="E34" s="317"/>
      <c r="F34" s="317"/>
      <c r="G34" s="317"/>
      <c r="H34" s="317"/>
      <c r="I34" s="317"/>
      <c r="J34" s="317"/>
      <c r="K34" s="317"/>
      <c r="L34" s="317"/>
      <c r="M34" s="317"/>
      <c r="N34" s="317"/>
      <c r="O34" s="317"/>
    </row>
    <row r="35" spans="1:15">
      <c r="A35" s="314" t="s">
        <v>653</v>
      </c>
      <c r="B35" s="318"/>
      <c r="C35" s="319"/>
      <c r="D35" s="319"/>
      <c r="E35" s="319"/>
      <c r="F35" s="317"/>
      <c r="G35" s="317"/>
      <c r="H35" s="317"/>
      <c r="I35" s="317"/>
      <c r="J35" s="317"/>
      <c r="K35" s="317"/>
      <c r="L35" s="317"/>
      <c r="M35" s="317"/>
      <c r="N35" s="317"/>
      <c r="O35" s="317"/>
    </row>
    <row r="36" spans="1:15">
      <c r="A36" s="314" t="s">
        <v>654</v>
      </c>
      <c r="B36" s="318"/>
      <c r="C36" s="317"/>
      <c r="D36" s="317"/>
      <c r="E36" s="317"/>
      <c r="F36" s="317"/>
      <c r="G36" s="317"/>
      <c r="H36" s="317"/>
      <c r="I36" s="317"/>
      <c r="J36" s="317"/>
      <c r="K36" s="317"/>
      <c r="L36" s="317"/>
      <c r="M36" s="317"/>
      <c r="N36" s="317"/>
      <c r="O36" s="317"/>
    </row>
    <row r="37" spans="1:15">
      <c r="A37" s="314" t="s">
        <v>655</v>
      </c>
      <c r="B37" s="318"/>
      <c r="C37" s="317"/>
      <c r="D37" s="317"/>
      <c r="E37" s="317"/>
      <c r="F37" s="317"/>
      <c r="G37" s="317"/>
      <c r="H37" s="317"/>
      <c r="I37" s="317"/>
      <c r="J37" s="317"/>
      <c r="K37" s="317"/>
      <c r="L37" s="317"/>
      <c r="M37" s="317"/>
      <c r="N37" s="317"/>
      <c r="O37" s="317"/>
    </row>
    <row r="38" spans="1:15">
      <c r="A38" s="320" t="s">
        <v>630</v>
      </c>
      <c r="B38" s="317"/>
      <c r="C38" s="321"/>
      <c r="D38" s="321"/>
      <c r="E38" s="321"/>
      <c r="F38" s="317"/>
      <c r="G38" s="317"/>
      <c r="H38" s="317"/>
      <c r="I38" s="317"/>
      <c r="J38" s="317"/>
      <c r="K38" s="317"/>
      <c r="L38" s="317"/>
      <c r="M38" s="317"/>
      <c r="N38" s="317"/>
      <c r="O38" s="317"/>
    </row>
    <row r="39" spans="1:15" ht="15">
      <c r="A39" s="320" t="s">
        <v>631</v>
      </c>
      <c r="B39" s="276"/>
      <c r="C39" s="317"/>
      <c r="D39" s="317"/>
      <c r="E39" s="317"/>
      <c r="F39" s="317"/>
      <c r="G39" s="317"/>
      <c r="H39" s="317"/>
      <c r="I39" s="317"/>
      <c r="J39" s="317"/>
      <c r="K39" s="317"/>
      <c r="L39" s="317"/>
      <c r="M39" s="317"/>
      <c r="N39" s="317"/>
      <c r="O39" s="317"/>
    </row>
    <row r="40" spans="1:15">
      <c r="A40" s="322" t="s">
        <v>656</v>
      </c>
      <c r="B40" s="323"/>
      <c r="C40" s="323"/>
      <c r="D40" s="323"/>
      <c r="E40" s="323"/>
      <c r="F40" s="323"/>
      <c r="G40" s="323"/>
      <c r="H40" s="323"/>
      <c r="I40" s="323"/>
      <c r="J40" s="323"/>
      <c r="K40" s="323"/>
      <c r="L40" s="323"/>
      <c r="M40" s="323"/>
      <c r="N40" s="323"/>
      <c r="O40" s="323"/>
    </row>
  </sheetData>
  <pageMargins left="0.70866141732283472" right="0.70866141732283472" top="0.74803149606299213" bottom="0.74803149606299213" header="0.31496062992125984" footer="0.31496062992125984"/>
  <pageSetup paperSize="9"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H46"/>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6" customWidth="1"/>
    <col min="15" max="16" width="15.7109375" style="196" customWidth="1"/>
    <col min="17" max="25" width="15.7109375" customWidth="1"/>
  </cols>
  <sheetData>
    <row r="1" spans="1:34" s="15" customFormat="1" ht="15" customHeight="1">
      <c r="A1" s="80" t="s">
        <v>372</v>
      </c>
      <c r="B1" s="14"/>
      <c r="C1" s="14"/>
      <c r="D1" s="14"/>
      <c r="E1" s="14"/>
      <c r="F1" s="14"/>
      <c r="G1" s="14"/>
    </row>
    <row r="2" spans="1:34" ht="15" customHeight="1" thickBot="1">
      <c r="A2" s="81"/>
    </row>
    <row r="3" spans="1:34" s="1" customFormat="1" ht="30" customHeight="1" thickBot="1">
      <c r="A3" s="73"/>
      <c r="B3" s="124" t="s">
        <v>0</v>
      </c>
      <c r="C3" s="72" t="s">
        <v>341</v>
      </c>
      <c r="D3" s="72" t="s">
        <v>342</v>
      </c>
      <c r="E3" s="72" t="s">
        <v>465</v>
      </c>
      <c r="F3" s="72" t="s">
        <v>425</v>
      </c>
      <c r="G3" s="72" t="s">
        <v>478</v>
      </c>
      <c r="H3" s="72" t="s">
        <v>602</v>
      </c>
      <c r="I3" s="72" t="s">
        <v>634</v>
      </c>
      <c r="J3" s="72" t="s">
        <v>657</v>
      </c>
      <c r="K3" s="72" t="s">
        <v>658</v>
      </c>
      <c r="L3" s="72" t="s">
        <v>659</v>
      </c>
      <c r="M3" s="72" t="s">
        <v>660</v>
      </c>
      <c r="N3" s="72" t="s">
        <v>661</v>
      </c>
      <c r="O3" s="1" t="s">
        <v>316</v>
      </c>
      <c r="P3" s="1" t="s">
        <v>316</v>
      </c>
    </row>
    <row r="4" spans="1:34" s="139" customFormat="1" ht="30" customHeight="1">
      <c r="A4" s="372" t="s">
        <v>1</v>
      </c>
      <c r="B4" s="372" t="s">
        <v>42</v>
      </c>
      <c r="C4" s="373">
        <v>23725400000</v>
      </c>
      <c r="D4" s="373">
        <v>23652696000</v>
      </c>
      <c r="E4" s="373">
        <v>6532766000</v>
      </c>
      <c r="F4" s="373">
        <v>25027544000</v>
      </c>
      <c r="G4" s="373">
        <v>6330601000</v>
      </c>
      <c r="H4" s="373">
        <v>6846582000</v>
      </c>
      <c r="I4" s="373">
        <v>6822738000</v>
      </c>
      <c r="J4" s="373">
        <v>7096939000</v>
      </c>
      <c r="K4" s="373">
        <v>2301281000</v>
      </c>
      <c r="L4" s="373">
        <v>2303252000</v>
      </c>
      <c r="M4" s="373">
        <v>2492406000</v>
      </c>
      <c r="N4" s="373">
        <v>27096860000</v>
      </c>
      <c r="O4"/>
      <c r="P4"/>
      <c r="Q4"/>
      <c r="R4"/>
      <c r="S4"/>
      <c r="T4"/>
      <c r="U4"/>
      <c r="V4"/>
      <c r="W4"/>
      <c r="X4"/>
      <c r="Y4"/>
      <c r="Z4"/>
      <c r="AA4"/>
      <c r="AB4"/>
      <c r="AC4"/>
      <c r="AD4"/>
      <c r="AE4"/>
      <c r="AF4"/>
      <c r="AG4"/>
      <c r="AH4"/>
    </row>
    <row r="5" spans="1:34" s="139" customFormat="1">
      <c r="A5" s="372" t="s">
        <v>2</v>
      </c>
      <c r="B5" s="372" t="s">
        <v>206</v>
      </c>
      <c r="C5" s="373">
        <v>0</v>
      </c>
      <c r="D5" s="373">
        <v>0</v>
      </c>
      <c r="E5" s="373">
        <v>0</v>
      </c>
      <c r="F5" s="373">
        <v>0</v>
      </c>
      <c r="G5" s="373">
        <v>0</v>
      </c>
      <c r="H5" s="373">
        <v>0</v>
      </c>
      <c r="I5" s="373">
        <v>0</v>
      </c>
      <c r="J5" s="373">
        <v>0</v>
      </c>
      <c r="K5" s="373">
        <v>0</v>
      </c>
      <c r="L5" s="373">
        <v>0</v>
      </c>
      <c r="M5" s="373">
        <v>0</v>
      </c>
      <c r="N5" s="373">
        <v>0</v>
      </c>
      <c r="O5"/>
      <c r="P5"/>
      <c r="Q5"/>
      <c r="R5"/>
      <c r="S5"/>
      <c r="T5"/>
      <c r="U5"/>
      <c r="V5"/>
      <c r="W5"/>
      <c r="X5"/>
      <c r="Y5"/>
      <c r="Z5"/>
      <c r="AA5"/>
      <c r="AB5"/>
      <c r="AC5"/>
      <c r="AD5"/>
      <c r="AE5"/>
      <c r="AF5"/>
      <c r="AG5"/>
      <c r="AH5"/>
    </row>
    <row r="6" spans="1:34" s="139" customFormat="1">
      <c r="A6" s="372" t="s">
        <v>22</v>
      </c>
      <c r="B6" s="372" t="s">
        <v>216</v>
      </c>
      <c r="C6" s="373">
        <v>18468681000</v>
      </c>
      <c r="D6" s="373">
        <v>19135184000</v>
      </c>
      <c r="E6" s="373">
        <v>5054647000</v>
      </c>
      <c r="F6" s="373">
        <v>19904219000</v>
      </c>
      <c r="G6" s="373">
        <v>5184074000</v>
      </c>
      <c r="H6" s="373">
        <v>5603602000</v>
      </c>
      <c r="I6" s="373">
        <v>5738170000</v>
      </c>
      <c r="J6" s="373">
        <v>5662174000</v>
      </c>
      <c r="K6" s="373">
        <v>1885471000</v>
      </c>
      <c r="L6" s="373">
        <v>1880111000</v>
      </c>
      <c r="M6" s="373">
        <v>1896592000</v>
      </c>
      <c r="N6" s="373">
        <v>22188020000</v>
      </c>
      <c r="O6"/>
      <c r="P6"/>
      <c r="Q6"/>
      <c r="R6"/>
      <c r="S6"/>
      <c r="T6"/>
      <c r="U6"/>
      <c r="V6"/>
      <c r="W6"/>
      <c r="X6"/>
      <c r="Y6"/>
      <c r="Z6"/>
      <c r="AA6"/>
      <c r="AB6"/>
      <c r="AC6"/>
      <c r="AD6"/>
      <c r="AE6"/>
      <c r="AF6"/>
      <c r="AG6"/>
      <c r="AH6"/>
    </row>
    <row r="7" spans="1:34" s="139" customFormat="1">
      <c r="A7" s="372" t="s">
        <v>28</v>
      </c>
      <c r="B7" s="372" t="s">
        <v>217</v>
      </c>
      <c r="C7" s="373">
        <v>2590836000</v>
      </c>
      <c r="D7" s="373">
        <v>2631062000</v>
      </c>
      <c r="E7" s="373">
        <v>851219000</v>
      </c>
      <c r="F7" s="373">
        <v>3101815000</v>
      </c>
      <c r="G7" s="373">
        <v>650025000</v>
      </c>
      <c r="H7" s="373">
        <v>651207000</v>
      </c>
      <c r="I7" s="373">
        <v>650747000</v>
      </c>
      <c r="J7" s="373">
        <v>650888000</v>
      </c>
      <c r="K7" s="373">
        <v>216676000</v>
      </c>
      <c r="L7" s="373">
        <v>216687000</v>
      </c>
      <c r="M7" s="373">
        <v>217525000</v>
      </c>
      <c r="N7" s="373">
        <v>2602867000</v>
      </c>
      <c r="O7"/>
      <c r="P7"/>
      <c r="Q7"/>
      <c r="R7"/>
      <c r="S7"/>
      <c r="T7"/>
      <c r="U7"/>
      <c r="V7"/>
      <c r="W7"/>
      <c r="X7"/>
      <c r="Y7"/>
      <c r="Z7"/>
      <c r="AA7"/>
      <c r="AB7"/>
      <c r="AC7"/>
      <c r="AD7"/>
      <c r="AE7"/>
      <c r="AF7"/>
      <c r="AG7"/>
      <c r="AH7"/>
    </row>
    <row r="8" spans="1:34">
      <c r="A8" s="371" t="s">
        <v>156</v>
      </c>
      <c r="B8" s="371" t="s">
        <v>313</v>
      </c>
      <c r="C8" s="374">
        <v>0</v>
      </c>
      <c r="D8" s="374">
        <v>0</v>
      </c>
      <c r="E8" s="374">
        <v>0</v>
      </c>
      <c r="F8" s="374">
        <v>0</v>
      </c>
      <c r="G8" s="374">
        <v>0</v>
      </c>
      <c r="H8" s="374">
        <v>0</v>
      </c>
      <c r="I8" s="374">
        <v>0</v>
      </c>
      <c r="J8" s="374">
        <v>0</v>
      </c>
      <c r="K8" s="374">
        <v>0</v>
      </c>
      <c r="L8" s="374">
        <v>0</v>
      </c>
      <c r="M8" s="374">
        <v>0</v>
      </c>
      <c r="N8" s="374">
        <v>0</v>
      </c>
      <c r="O8"/>
      <c r="P8"/>
    </row>
    <row r="9" spans="1:34">
      <c r="A9" s="371" t="s">
        <v>157</v>
      </c>
      <c r="B9" s="371" t="s">
        <v>314</v>
      </c>
      <c r="C9" s="374">
        <v>1453000</v>
      </c>
      <c r="D9" s="374">
        <v>396000</v>
      </c>
      <c r="E9" s="374">
        <v>940000</v>
      </c>
      <c r="F9" s="374">
        <v>1336000</v>
      </c>
      <c r="G9" s="374">
        <v>25000</v>
      </c>
      <c r="H9" s="374">
        <v>1207000</v>
      </c>
      <c r="I9" s="374">
        <v>747000</v>
      </c>
      <c r="J9" s="374">
        <v>888000</v>
      </c>
      <c r="K9" s="374">
        <v>9000</v>
      </c>
      <c r="L9" s="374">
        <v>21000</v>
      </c>
      <c r="M9" s="374">
        <v>858000</v>
      </c>
      <c r="N9" s="374">
        <v>2867000</v>
      </c>
      <c r="O9"/>
      <c r="P9"/>
    </row>
    <row r="10" spans="1:34">
      <c r="A10" s="371" t="s">
        <v>158</v>
      </c>
      <c r="B10" s="371" t="s">
        <v>315</v>
      </c>
      <c r="C10" s="374">
        <v>2589383000</v>
      </c>
      <c r="D10" s="374">
        <v>2630666000</v>
      </c>
      <c r="E10" s="374">
        <v>850279000</v>
      </c>
      <c r="F10" s="374">
        <v>3100479000</v>
      </c>
      <c r="G10" s="374">
        <v>650000000</v>
      </c>
      <c r="H10" s="374">
        <v>650000000</v>
      </c>
      <c r="I10" s="374">
        <v>650000000</v>
      </c>
      <c r="J10" s="374">
        <v>650000000</v>
      </c>
      <c r="K10" s="374">
        <v>216667000</v>
      </c>
      <c r="L10" s="374">
        <v>216666000</v>
      </c>
      <c r="M10" s="374">
        <v>216667000</v>
      </c>
      <c r="N10" s="374">
        <v>2600000000</v>
      </c>
      <c r="O10"/>
      <c r="P10"/>
    </row>
    <row r="11" spans="1:34">
      <c r="A11" s="371" t="s">
        <v>159</v>
      </c>
      <c r="B11" s="371" t="s">
        <v>235</v>
      </c>
      <c r="C11" s="374">
        <v>2589383000</v>
      </c>
      <c r="D11" s="374">
        <v>2630666000</v>
      </c>
      <c r="E11" s="374">
        <v>850279000</v>
      </c>
      <c r="F11" s="374">
        <v>3100479000</v>
      </c>
      <c r="G11" s="374">
        <v>650000000</v>
      </c>
      <c r="H11" s="374">
        <v>650000000</v>
      </c>
      <c r="I11" s="374">
        <v>650000000</v>
      </c>
      <c r="J11" s="374">
        <v>650000000</v>
      </c>
      <c r="K11" s="374">
        <v>216667000</v>
      </c>
      <c r="L11" s="374">
        <v>216666000</v>
      </c>
      <c r="M11" s="374">
        <v>216667000</v>
      </c>
      <c r="N11" s="374">
        <v>2600000000</v>
      </c>
      <c r="O11"/>
      <c r="P11"/>
    </row>
    <row r="12" spans="1:34">
      <c r="A12" s="371" t="s">
        <v>160</v>
      </c>
      <c r="B12" s="371" t="s">
        <v>236</v>
      </c>
      <c r="C12" s="374">
        <v>0</v>
      </c>
      <c r="D12" s="374">
        <v>0</v>
      </c>
      <c r="E12" s="374">
        <v>0</v>
      </c>
      <c r="F12" s="374">
        <v>0</v>
      </c>
      <c r="G12" s="374">
        <v>0</v>
      </c>
      <c r="H12" s="374">
        <v>0</v>
      </c>
      <c r="I12" s="374">
        <v>0</v>
      </c>
      <c r="J12" s="374">
        <v>0</v>
      </c>
      <c r="K12" s="374">
        <v>0</v>
      </c>
      <c r="L12" s="374">
        <v>0</v>
      </c>
      <c r="M12" s="374">
        <v>0</v>
      </c>
      <c r="N12" s="374">
        <v>0</v>
      </c>
      <c r="O12"/>
      <c r="P12"/>
    </row>
    <row r="13" spans="1:34" s="139" customFormat="1">
      <c r="A13" s="372" t="s">
        <v>29</v>
      </c>
      <c r="B13" s="372" t="s">
        <v>218</v>
      </c>
      <c r="C13" s="373">
        <v>2665883000</v>
      </c>
      <c r="D13" s="373">
        <v>1886450000</v>
      </c>
      <c r="E13" s="373">
        <v>626900000</v>
      </c>
      <c r="F13" s="373">
        <v>2021510000</v>
      </c>
      <c r="G13" s="373">
        <v>496502000</v>
      </c>
      <c r="H13" s="373">
        <v>591773000</v>
      </c>
      <c r="I13" s="373">
        <v>433821000</v>
      </c>
      <c r="J13" s="373">
        <v>783877000</v>
      </c>
      <c r="K13" s="373">
        <v>199134000</v>
      </c>
      <c r="L13" s="373">
        <v>206454000</v>
      </c>
      <c r="M13" s="373">
        <v>378289000</v>
      </c>
      <c r="N13" s="373">
        <v>2305973000</v>
      </c>
      <c r="O13"/>
      <c r="P13"/>
      <c r="Q13"/>
      <c r="R13"/>
      <c r="S13"/>
      <c r="T13"/>
      <c r="U13"/>
      <c r="V13"/>
      <c r="W13"/>
      <c r="X13"/>
      <c r="Y13"/>
      <c r="Z13"/>
      <c r="AA13"/>
      <c r="AB13"/>
      <c r="AC13"/>
      <c r="AD13"/>
      <c r="AE13"/>
      <c r="AF13"/>
      <c r="AG13"/>
      <c r="AH13"/>
    </row>
    <row r="14" spans="1:34" s="139" customFormat="1" ht="30" customHeight="1">
      <c r="A14" s="372" t="s">
        <v>43</v>
      </c>
      <c r="B14" s="372" t="s">
        <v>73</v>
      </c>
      <c r="C14" s="373">
        <v>23011486000</v>
      </c>
      <c r="D14" s="373">
        <v>23419335000</v>
      </c>
      <c r="E14" s="373">
        <v>6711297000</v>
      </c>
      <c r="F14" s="373">
        <v>24527479000</v>
      </c>
      <c r="G14" s="373">
        <v>6123855000</v>
      </c>
      <c r="H14" s="373">
        <v>6416002000</v>
      </c>
      <c r="I14" s="373">
        <v>6490076000</v>
      </c>
      <c r="J14" s="373">
        <v>7464115000</v>
      </c>
      <c r="K14" s="373">
        <v>2345269000</v>
      </c>
      <c r="L14" s="373">
        <v>2396680000</v>
      </c>
      <c r="M14" s="373">
        <v>2722166000</v>
      </c>
      <c r="N14" s="373">
        <v>26494048000</v>
      </c>
      <c r="O14"/>
      <c r="P14"/>
      <c r="Q14"/>
      <c r="R14"/>
      <c r="S14"/>
      <c r="T14"/>
      <c r="U14"/>
      <c r="V14"/>
      <c r="W14"/>
      <c r="X14"/>
      <c r="Y14"/>
      <c r="Z14"/>
      <c r="AA14"/>
      <c r="AB14"/>
      <c r="AC14"/>
      <c r="AD14"/>
      <c r="AE14"/>
      <c r="AF14"/>
      <c r="AG14"/>
      <c r="AH14"/>
    </row>
    <row r="15" spans="1:34" s="139" customFormat="1">
      <c r="A15" s="372" t="s">
        <v>44</v>
      </c>
      <c r="B15" s="372" t="s">
        <v>224</v>
      </c>
      <c r="C15" s="373">
        <v>244214000</v>
      </c>
      <c r="D15" s="373">
        <v>247311000</v>
      </c>
      <c r="E15" s="373">
        <v>62506000</v>
      </c>
      <c r="F15" s="373">
        <v>245944000</v>
      </c>
      <c r="G15" s="373">
        <v>60211000</v>
      </c>
      <c r="H15" s="373">
        <v>65560000</v>
      </c>
      <c r="I15" s="373">
        <v>63481000</v>
      </c>
      <c r="J15" s="373">
        <v>71199000</v>
      </c>
      <c r="K15" s="373">
        <v>22308000</v>
      </c>
      <c r="L15" s="373">
        <v>23294000</v>
      </c>
      <c r="M15" s="373">
        <v>25597000</v>
      </c>
      <c r="N15" s="373">
        <v>260451000</v>
      </c>
      <c r="O15"/>
      <c r="P15"/>
      <c r="Q15"/>
      <c r="R15"/>
      <c r="S15"/>
      <c r="T15"/>
      <c r="U15"/>
      <c r="V15"/>
      <c r="W15"/>
      <c r="X15"/>
      <c r="Y15"/>
      <c r="Z15"/>
      <c r="AA15"/>
      <c r="AB15"/>
      <c r="AC15"/>
      <c r="AD15"/>
      <c r="AE15"/>
      <c r="AF15"/>
      <c r="AG15"/>
      <c r="AH15"/>
    </row>
    <row r="16" spans="1:34">
      <c r="A16" s="371" t="s">
        <v>45</v>
      </c>
      <c r="B16" s="371" t="s">
        <v>225</v>
      </c>
      <c r="C16" s="374">
        <v>211102000</v>
      </c>
      <c r="D16" s="374">
        <v>213703000</v>
      </c>
      <c r="E16" s="374">
        <v>54339000</v>
      </c>
      <c r="F16" s="374">
        <v>212761000</v>
      </c>
      <c r="G16" s="374">
        <v>52185000</v>
      </c>
      <c r="H16" s="374">
        <v>57254000</v>
      </c>
      <c r="I16" s="374">
        <v>55063000</v>
      </c>
      <c r="J16" s="374">
        <v>62317000</v>
      </c>
      <c r="K16" s="374">
        <v>19360000</v>
      </c>
      <c r="L16" s="374">
        <v>20335000</v>
      </c>
      <c r="M16" s="374">
        <v>22622000</v>
      </c>
      <c r="N16" s="374">
        <v>226819000</v>
      </c>
      <c r="O16"/>
      <c r="P16"/>
    </row>
    <row r="17" spans="1:34">
      <c r="A17" s="371" t="s">
        <v>46</v>
      </c>
      <c r="B17" s="371" t="s">
        <v>226</v>
      </c>
      <c r="C17" s="374">
        <v>33112000</v>
      </c>
      <c r="D17" s="374">
        <v>33608000</v>
      </c>
      <c r="E17" s="374">
        <v>8167000</v>
      </c>
      <c r="F17" s="374">
        <v>33183000</v>
      </c>
      <c r="G17" s="374">
        <v>8026000</v>
      </c>
      <c r="H17" s="374">
        <v>8306000</v>
      </c>
      <c r="I17" s="374">
        <v>8418000</v>
      </c>
      <c r="J17" s="374">
        <v>8882000</v>
      </c>
      <c r="K17" s="374">
        <v>2948000</v>
      </c>
      <c r="L17" s="374">
        <v>2959000</v>
      </c>
      <c r="M17" s="374">
        <v>2975000</v>
      </c>
      <c r="N17" s="374">
        <v>33632000</v>
      </c>
      <c r="O17"/>
      <c r="P17"/>
    </row>
    <row r="18" spans="1:34" s="139" customFormat="1">
      <c r="A18" s="372" t="s">
        <v>47</v>
      </c>
      <c r="B18" s="372" t="s">
        <v>227</v>
      </c>
      <c r="C18" s="373">
        <v>112390000</v>
      </c>
      <c r="D18" s="373">
        <v>110409000</v>
      </c>
      <c r="E18" s="373">
        <v>35760000</v>
      </c>
      <c r="F18" s="373">
        <v>121709000</v>
      </c>
      <c r="G18" s="373">
        <v>23221000</v>
      </c>
      <c r="H18" s="373">
        <v>29902000</v>
      </c>
      <c r="I18" s="373">
        <v>29636000</v>
      </c>
      <c r="J18" s="373">
        <v>33380000</v>
      </c>
      <c r="K18" s="373">
        <v>8699000</v>
      </c>
      <c r="L18" s="373">
        <v>7640000</v>
      </c>
      <c r="M18" s="373">
        <v>17041000</v>
      </c>
      <c r="N18" s="373">
        <v>116139000</v>
      </c>
      <c r="O18"/>
      <c r="P18"/>
      <c r="Q18"/>
      <c r="R18"/>
      <c r="S18"/>
      <c r="T18"/>
      <c r="U18"/>
      <c r="V18"/>
      <c r="W18"/>
      <c r="X18"/>
      <c r="Y18"/>
      <c r="Z18"/>
      <c r="AA18"/>
      <c r="AB18"/>
      <c r="AC18"/>
      <c r="AD18"/>
      <c r="AE18"/>
      <c r="AF18"/>
      <c r="AG18"/>
      <c r="AH18"/>
    </row>
    <row r="19" spans="1:34" s="139" customFormat="1">
      <c r="A19" s="372" t="s">
        <v>48</v>
      </c>
      <c r="B19" s="372" t="s">
        <v>228</v>
      </c>
      <c r="C19" s="373">
        <v>3005000</v>
      </c>
      <c r="D19" s="373">
        <v>1762000</v>
      </c>
      <c r="E19" s="373">
        <v>21000</v>
      </c>
      <c r="F19" s="373">
        <v>262000</v>
      </c>
      <c r="G19" s="373">
        <v>30000</v>
      </c>
      <c r="H19" s="373">
        <v>130000</v>
      </c>
      <c r="I19" s="373">
        <v>236000</v>
      </c>
      <c r="J19" s="373">
        <v>27000</v>
      </c>
      <c r="K19" s="373">
        <v>5000</v>
      </c>
      <c r="L19" s="373">
        <v>12000</v>
      </c>
      <c r="M19" s="373">
        <v>10000</v>
      </c>
      <c r="N19" s="373">
        <v>423000</v>
      </c>
      <c r="O19"/>
      <c r="P19"/>
      <c r="Q19"/>
      <c r="R19"/>
      <c r="S19"/>
      <c r="T19"/>
      <c r="U19"/>
      <c r="V19"/>
      <c r="W19"/>
      <c r="X19"/>
      <c r="Y19"/>
      <c r="Z19"/>
      <c r="AA19"/>
      <c r="AB19"/>
      <c r="AC19"/>
      <c r="AD19"/>
      <c r="AE19"/>
      <c r="AF19"/>
      <c r="AG19"/>
      <c r="AH19"/>
    </row>
    <row r="20" spans="1:34" s="139" customFormat="1">
      <c r="A20" s="372" t="s">
        <v>51</v>
      </c>
      <c r="B20" s="372" t="s">
        <v>231</v>
      </c>
      <c r="C20" s="373">
        <v>0</v>
      </c>
      <c r="D20" s="373">
        <v>0</v>
      </c>
      <c r="E20" s="373">
        <v>0</v>
      </c>
      <c r="F20" s="373">
        <v>0</v>
      </c>
      <c r="G20" s="373">
        <v>0</v>
      </c>
      <c r="H20" s="373">
        <v>0</v>
      </c>
      <c r="I20" s="373">
        <v>0</v>
      </c>
      <c r="J20" s="373">
        <v>0</v>
      </c>
      <c r="K20" s="373">
        <v>0</v>
      </c>
      <c r="L20" s="373">
        <v>0</v>
      </c>
      <c r="M20" s="373">
        <v>0</v>
      </c>
      <c r="N20" s="373">
        <v>0</v>
      </c>
      <c r="O20"/>
      <c r="P20"/>
      <c r="Q20"/>
      <c r="R20"/>
      <c r="S20"/>
      <c r="T20"/>
      <c r="U20"/>
      <c r="V20"/>
      <c r="W20"/>
      <c r="X20"/>
      <c r="Y20"/>
      <c r="Z20"/>
      <c r="AA20"/>
      <c r="AB20"/>
      <c r="AC20"/>
      <c r="AD20"/>
      <c r="AE20"/>
      <c r="AF20"/>
      <c r="AG20"/>
      <c r="AH20"/>
    </row>
    <row r="21" spans="1:34" s="139" customFormat="1">
      <c r="A21" s="372" t="s">
        <v>54</v>
      </c>
      <c r="B21" s="372" t="s">
        <v>217</v>
      </c>
      <c r="C21" s="373">
        <v>12819269000</v>
      </c>
      <c r="D21" s="373">
        <v>13100834000</v>
      </c>
      <c r="E21" s="373">
        <v>3701079000</v>
      </c>
      <c r="F21" s="373">
        <v>13922447000</v>
      </c>
      <c r="G21" s="373">
        <v>3539709000</v>
      </c>
      <c r="H21" s="373">
        <v>3724225000</v>
      </c>
      <c r="I21" s="373">
        <v>3627660000</v>
      </c>
      <c r="J21" s="373">
        <v>4385062000</v>
      </c>
      <c r="K21" s="373">
        <v>1379694000</v>
      </c>
      <c r="L21" s="373">
        <v>1414349000</v>
      </c>
      <c r="M21" s="373">
        <v>1591019000</v>
      </c>
      <c r="N21" s="373">
        <v>15276656000</v>
      </c>
      <c r="O21"/>
      <c r="P21"/>
      <c r="Q21"/>
      <c r="R21"/>
      <c r="S21"/>
      <c r="T21"/>
      <c r="U21"/>
      <c r="V21"/>
      <c r="W21"/>
      <c r="X21"/>
      <c r="Y21"/>
      <c r="Z21"/>
      <c r="AA21"/>
      <c r="AB21"/>
      <c r="AC21"/>
      <c r="AD21"/>
      <c r="AE21"/>
      <c r="AF21"/>
      <c r="AG21"/>
      <c r="AH21"/>
    </row>
    <row r="22" spans="1:34" s="139" customFormat="1">
      <c r="A22" s="372" t="s">
        <v>64</v>
      </c>
      <c r="B22" s="372" t="s">
        <v>239</v>
      </c>
      <c r="C22" s="373">
        <v>9810990000</v>
      </c>
      <c r="D22" s="373">
        <v>9939758000</v>
      </c>
      <c r="E22" s="373">
        <v>2911931000</v>
      </c>
      <c r="F22" s="373">
        <v>10237111000</v>
      </c>
      <c r="G22" s="373">
        <v>2498513000</v>
      </c>
      <c r="H22" s="373">
        <v>2591829000</v>
      </c>
      <c r="I22" s="373">
        <v>2767901000</v>
      </c>
      <c r="J22" s="373">
        <v>2969859000</v>
      </c>
      <c r="K22" s="373">
        <v>933483000</v>
      </c>
      <c r="L22" s="373">
        <v>948874000</v>
      </c>
      <c r="M22" s="373">
        <v>1087502000</v>
      </c>
      <c r="N22" s="373">
        <v>10828102000</v>
      </c>
      <c r="O22"/>
      <c r="P22"/>
      <c r="Q22"/>
      <c r="R22"/>
      <c r="S22"/>
      <c r="T22"/>
      <c r="U22"/>
      <c r="V22"/>
      <c r="W22"/>
      <c r="X22"/>
      <c r="Y22"/>
      <c r="Z22"/>
      <c r="AA22"/>
      <c r="AB22"/>
      <c r="AC22"/>
      <c r="AD22"/>
      <c r="AE22"/>
      <c r="AF22"/>
      <c r="AG22"/>
      <c r="AH22"/>
    </row>
    <row r="23" spans="1:34" s="139" customFormat="1">
      <c r="A23" s="372" t="s">
        <v>68</v>
      </c>
      <c r="B23" s="372" t="s">
        <v>243</v>
      </c>
      <c r="C23" s="373">
        <v>21618000</v>
      </c>
      <c r="D23" s="373">
        <v>19261000</v>
      </c>
      <c r="E23" s="373">
        <v>0</v>
      </c>
      <c r="F23" s="373">
        <v>6000</v>
      </c>
      <c r="G23" s="373">
        <v>2171000</v>
      </c>
      <c r="H23" s="373">
        <v>4356000</v>
      </c>
      <c r="I23" s="373">
        <v>1162000</v>
      </c>
      <c r="J23" s="373">
        <v>4588000</v>
      </c>
      <c r="K23" s="373">
        <v>1080000</v>
      </c>
      <c r="L23" s="373">
        <v>2511000</v>
      </c>
      <c r="M23" s="373">
        <v>997000</v>
      </c>
      <c r="N23" s="373">
        <v>12277000</v>
      </c>
      <c r="O23"/>
      <c r="P23"/>
      <c r="Q23"/>
      <c r="R23"/>
      <c r="S23"/>
      <c r="T23"/>
      <c r="U23"/>
      <c r="V23"/>
      <c r="W23"/>
      <c r="X23"/>
      <c r="Y23"/>
      <c r="Z23"/>
      <c r="AA23"/>
      <c r="AB23"/>
      <c r="AC23"/>
      <c r="AD23"/>
      <c r="AE23"/>
      <c r="AF23"/>
      <c r="AG23"/>
      <c r="AH23"/>
    </row>
    <row r="24" spans="1:34" s="139" customFormat="1" ht="30" customHeight="1">
      <c r="A24" s="379" t="s">
        <v>154</v>
      </c>
      <c r="B24" s="379" t="s">
        <v>161</v>
      </c>
      <c r="C24" s="380">
        <v>713914000</v>
      </c>
      <c r="D24" s="380">
        <v>233361000</v>
      </c>
      <c r="E24" s="380">
        <v>-178531000</v>
      </c>
      <c r="F24" s="380">
        <v>500065000</v>
      </c>
      <c r="G24" s="380">
        <v>206746000</v>
      </c>
      <c r="H24" s="380">
        <v>430580000</v>
      </c>
      <c r="I24" s="380">
        <v>332662000</v>
      </c>
      <c r="J24" s="380">
        <v>-367176000</v>
      </c>
      <c r="K24" s="380">
        <v>-43988000</v>
      </c>
      <c r="L24" s="380">
        <v>-93428000</v>
      </c>
      <c r="M24" s="380">
        <v>-229760000</v>
      </c>
      <c r="N24" s="380">
        <v>602812000</v>
      </c>
      <c r="O24"/>
      <c r="P24"/>
      <c r="Q24"/>
      <c r="R24"/>
      <c r="S24"/>
      <c r="T24"/>
      <c r="U24"/>
      <c r="V24"/>
      <c r="W24"/>
      <c r="X24"/>
      <c r="Y24"/>
      <c r="Z24"/>
      <c r="AA24"/>
      <c r="AB24"/>
      <c r="AC24"/>
      <c r="AD24"/>
      <c r="AE24"/>
      <c r="AF24"/>
      <c r="AG24"/>
      <c r="AH24"/>
    </row>
    <row r="25" spans="1:34" s="139" customFormat="1" ht="30" customHeight="1">
      <c r="A25" s="372" t="s">
        <v>74</v>
      </c>
      <c r="B25" s="372" t="s">
        <v>246</v>
      </c>
      <c r="C25" s="373">
        <v>17207000</v>
      </c>
      <c r="D25" s="373">
        <v>18104000</v>
      </c>
      <c r="E25" s="373">
        <v>2475000</v>
      </c>
      <c r="F25" s="373">
        <v>12561000</v>
      </c>
      <c r="G25" s="373">
        <v>3583000</v>
      </c>
      <c r="H25" s="373">
        <v>7401000</v>
      </c>
      <c r="I25" s="373">
        <v>-54000</v>
      </c>
      <c r="J25" s="373">
        <v>19576000</v>
      </c>
      <c r="K25" s="373">
        <v>-85000</v>
      </c>
      <c r="L25" s="373">
        <v>1414000</v>
      </c>
      <c r="M25" s="373">
        <v>18247000</v>
      </c>
      <c r="N25" s="373">
        <v>30506000</v>
      </c>
      <c r="O25"/>
      <c r="P25"/>
      <c r="Q25"/>
      <c r="R25"/>
      <c r="S25"/>
      <c r="T25"/>
      <c r="U25"/>
      <c r="V25"/>
      <c r="W25"/>
      <c r="X25"/>
      <c r="Y25"/>
      <c r="Z25"/>
      <c r="AA25"/>
      <c r="AB25"/>
      <c r="AC25"/>
      <c r="AD25"/>
      <c r="AE25"/>
      <c r="AF25"/>
      <c r="AG25"/>
      <c r="AH25"/>
    </row>
    <row r="26" spans="1:34">
      <c r="A26" s="371" t="s">
        <v>75</v>
      </c>
      <c r="B26" s="371" t="s">
        <v>247</v>
      </c>
      <c r="C26" s="374">
        <v>17711000</v>
      </c>
      <c r="D26" s="374">
        <v>18754000</v>
      </c>
      <c r="E26" s="374">
        <v>2531000</v>
      </c>
      <c r="F26" s="374">
        <v>13282000</v>
      </c>
      <c r="G26" s="374">
        <v>3718000</v>
      </c>
      <c r="H26" s="374">
        <v>8072000</v>
      </c>
      <c r="I26" s="374">
        <v>808000</v>
      </c>
      <c r="J26" s="374">
        <v>19804000</v>
      </c>
      <c r="K26" s="374">
        <v>22000</v>
      </c>
      <c r="L26" s="374">
        <v>1472000</v>
      </c>
      <c r="M26" s="374">
        <v>18310000</v>
      </c>
      <c r="N26" s="374">
        <v>32402000</v>
      </c>
      <c r="O26"/>
      <c r="P26"/>
    </row>
    <row r="27" spans="1:34">
      <c r="A27" s="371" t="s">
        <v>76</v>
      </c>
      <c r="B27" s="371" t="s">
        <v>194</v>
      </c>
      <c r="C27" s="374">
        <v>504000</v>
      </c>
      <c r="D27" s="374">
        <v>650000</v>
      </c>
      <c r="E27" s="374">
        <v>56000</v>
      </c>
      <c r="F27" s="374">
        <v>721000</v>
      </c>
      <c r="G27" s="374">
        <v>135000</v>
      </c>
      <c r="H27" s="374">
        <v>671000</v>
      </c>
      <c r="I27" s="374">
        <v>862000</v>
      </c>
      <c r="J27" s="374">
        <v>228000</v>
      </c>
      <c r="K27" s="374">
        <v>107000</v>
      </c>
      <c r="L27" s="374">
        <v>58000</v>
      </c>
      <c r="M27" s="374">
        <v>63000</v>
      </c>
      <c r="N27" s="374">
        <v>1896000</v>
      </c>
      <c r="O27"/>
      <c r="P27"/>
    </row>
    <row r="28" spans="1:34">
      <c r="A28" s="371" t="s">
        <v>77</v>
      </c>
      <c r="B28" s="371" t="s">
        <v>248</v>
      </c>
      <c r="C28" s="374">
        <v>16937000</v>
      </c>
      <c r="D28" s="374">
        <v>17866000</v>
      </c>
      <c r="E28" s="374">
        <v>2475000</v>
      </c>
      <c r="F28" s="374">
        <v>12012000</v>
      </c>
      <c r="G28" s="374">
        <v>3583000</v>
      </c>
      <c r="H28" s="374">
        <v>5497000</v>
      </c>
      <c r="I28" s="374">
        <v>-54000</v>
      </c>
      <c r="J28" s="374">
        <v>19577000</v>
      </c>
      <c r="K28" s="374">
        <v>-84000</v>
      </c>
      <c r="L28" s="374">
        <v>1414000</v>
      </c>
      <c r="M28" s="374">
        <v>18247000</v>
      </c>
      <c r="N28" s="374">
        <v>28603000</v>
      </c>
      <c r="O28"/>
      <c r="P28"/>
    </row>
    <row r="29" spans="1:34">
      <c r="A29" s="371" t="s">
        <v>78</v>
      </c>
      <c r="B29" s="371" t="s">
        <v>249</v>
      </c>
      <c r="C29" s="374">
        <v>17441000</v>
      </c>
      <c r="D29" s="374">
        <v>18516000</v>
      </c>
      <c r="E29" s="374">
        <v>2531000</v>
      </c>
      <c r="F29" s="374">
        <v>12733000</v>
      </c>
      <c r="G29" s="374">
        <v>3718000</v>
      </c>
      <c r="H29" s="374">
        <v>6168000</v>
      </c>
      <c r="I29" s="374">
        <v>808000</v>
      </c>
      <c r="J29" s="374">
        <v>19805000</v>
      </c>
      <c r="K29" s="374">
        <v>23000</v>
      </c>
      <c r="L29" s="374">
        <v>1472000</v>
      </c>
      <c r="M29" s="374">
        <v>18310000</v>
      </c>
      <c r="N29" s="374">
        <v>30499000</v>
      </c>
      <c r="O29"/>
      <c r="P29"/>
    </row>
    <row r="30" spans="1:34">
      <c r="A30" s="371" t="s">
        <v>79</v>
      </c>
      <c r="B30" s="371" t="s">
        <v>250</v>
      </c>
      <c r="C30" s="374">
        <v>504000</v>
      </c>
      <c r="D30" s="374">
        <v>650000</v>
      </c>
      <c r="E30" s="374">
        <v>56000</v>
      </c>
      <c r="F30" s="374">
        <v>721000</v>
      </c>
      <c r="G30" s="374">
        <v>135000</v>
      </c>
      <c r="H30" s="374">
        <v>671000</v>
      </c>
      <c r="I30" s="374">
        <v>862000</v>
      </c>
      <c r="J30" s="374">
        <v>228000</v>
      </c>
      <c r="K30" s="374">
        <v>107000</v>
      </c>
      <c r="L30" s="374">
        <v>58000</v>
      </c>
      <c r="M30" s="374">
        <v>63000</v>
      </c>
      <c r="N30" s="374">
        <v>1896000</v>
      </c>
      <c r="O30"/>
      <c r="P30"/>
    </row>
    <row r="31" spans="1:34">
      <c r="A31" s="371" t="s">
        <v>95</v>
      </c>
      <c r="B31" s="371" t="s">
        <v>266</v>
      </c>
      <c r="C31" s="374">
        <v>270000</v>
      </c>
      <c r="D31" s="374">
        <v>238000</v>
      </c>
      <c r="E31" s="374">
        <v>0</v>
      </c>
      <c r="F31" s="374">
        <v>549000</v>
      </c>
      <c r="G31" s="374">
        <v>0</v>
      </c>
      <c r="H31" s="374">
        <v>1904000</v>
      </c>
      <c r="I31" s="374">
        <v>0</v>
      </c>
      <c r="J31" s="374">
        <v>-1000</v>
      </c>
      <c r="K31" s="374">
        <v>-1000</v>
      </c>
      <c r="L31" s="374">
        <v>0</v>
      </c>
      <c r="M31" s="374">
        <v>0</v>
      </c>
      <c r="N31" s="374">
        <v>1903000</v>
      </c>
      <c r="O31"/>
      <c r="P31"/>
    </row>
    <row r="32" spans="1:34">
      <c r="A32" s="371" t="s">
        <v>96</v>
      </c>
      <c r="B32" s="371" t="s">
        <v>267</v>
      </c>
      <c r="C32" s="374">
        <v>270000</v>
      </c>
      <c r="D32" s="374">
        <v>238000</v>
      </c>
      <c r="E32" s="374">
        <v>0</v>
      </c>
      <c r="F32" s="374">
        <v>549000</v>
      </c>
      <c r="G32" s="374">
        <v>0</v>
      </c>
      <c r="H32" s="374">
        <v>1904000</v>
      </c>
      <c r="I32" s="374">
        <v>0</v>
      </c>
      <c r="J32" s="374">
        <v>-1000</v>
      </c>
      <c r="K32" s="374">
        <v>-1000</v>
      </c>
      <c r="L32" s="374">
        <v>0</v>
      </c>
      <c r="M32" s="374">
        <v>0</v>
      </c>
      <c r="N32" s="374">
        <v>1903000</v>
      </c>
      <c r="O32"/>
      <c r="P32"/>
    </row>
    <row r="33" spans="1:34">
      <c r="A33" s="371" t="s">
        <v>97</v>
      </c>
      <c r="B33" s="371" t="s">
        <v>268</v>
      </c>
      <c r="C33" s="374">
        <v>0</v>
      </c>
      <c r="D33" s="374">
        <v>0</v>
      </c>
      <c r="E33" s="374">
        <v>0</v>
      </c>
      <c r="F33" s="374">
        <v>0</v>
      </c>
      <c r="G33" s="374">
        <v>0</v>
      </c>
      <c r="H33" s="374">
        <v>0</v>
      </c>
      <c r="I33" s="374">
        <v>0</v>
      </c>
      <c r="J33" s="374">
        <v>0</v>
      </c>
      <c r="K33" s="374">
        <v>0</v>
      </c>
      <c r="L33" s="374">
        <v>0</v>
      </c>
      <c r="M33" s="374">
        <v>0</v>
      </c>
      <c r="N33" s="374">
        <v>0</v>
      </c>
      <c r="O33"/>
      <c r="P33"/>
    </row>
    <row r="34" spans="1:34" s="139" customFormat="1" ht="30" customHeight="1">
      <c r="A34" s="379" t="s">
        <v>155</v>
      </c>
      <c r="B34" s="379" t="s">
        <v>162</v>
      </c>
      <c r="C34" s="380">
        <v>696707000</v>
      </c>
      <c r="D34" s="380">
        <v>215257000</v>
      </c>
      <c r="E34" s="380">
        <v>-181006000</v>
      </c>
      <c r="F34" s="380">
        <v>487504000</v>
      </c>
      <c r="G34" s="380">
        <v>203163000</v>
      </c>
      <c r="H34" s="380">
        <v>423179000</v>
      </c>
      <c r="I34" s="380">
        <v>332716000</v>
      </c>
      <c r="J34" s="380">
        <v>-386752000</v>
      </c>
      <c r="K34" s="380">
        <v>-43903000</v>
      </c>
      <c r="L34" s="380">
        <v>-94842000</v>
      </c>
      <c r="M34" s="380">
        <v>-248007000</v>
      </c>
      <c r="N34" s="380">
        <v>572306000</v>
      </c>
      <c r="O34"/>
      <c r="P34"/>
      <c r="Q34"/>
      <c r="R34"/>
      <c r="S34"/>
      <c r="T34"/>
      <c r="U34"/>
      <c r="V34"/>
      <c r="W34"/>
      <c r="X34"/>
      <c r="Y34"/>
      <c r="Z34"/>
      <c r="AA34"/>
      <c r="AB34"/>
      <c r="AC34"/>
      <c r="AD34"/>
      <c r="AE34"/>
      <c r="AF34"/>
      <c r="AG34"/>
      <c r="AH34"/>
    </row>
    <row r="35" spans="1:34" s="139" customFormat="1" ht="30" customHeight="1">
      <c r="A35" s="379" t="s">
        <v>148</v>
      </c>
      <c r="B35" s="379" t="s">
        <v>163</v>
      </c>
      <c r="C35" s="380">
        <v>-696707000</v>
      </c>
      <c r="D35" s="380">
        <v>-215257000</v>
      </c>
      <c r="E35" s="380">
        <v>181006000</v>
      </c>
      <c r="F35" s="380">
        <v>-487504000</v>
      </c>
      <c r="G35" s="380">
        <v>-203163000</v>
      </c>
      <c r="H35" s="380">
        <v>-423179000</v>
      </c>
      <c r="I35" s="380">
        <v>-332716000</v>
      </c>
      <c r="J35" s="380">
        <v>386752000</v>
      </c>
      <c r="K35" s="380">
        <v>43903000</v>
      </c>
      <c r="L35" s="380">
        <v>94842000</v>
      </c>
      <c r="M35" s="380">
        <v>248007000</v>
      </c>
      <c r="N35" s="380">
        <v>-572306000</v>
      </c>
      <c r="O35"/>
      <c r="P35"/>
      <c r="Q35"/>
      <c r="R35"/>
      <c r="S35"/>
      <c r="T35"/>
      <c r="U35"/>
      <c r="V35"/>
      <c r="W35"/>
      <c r="X35"/>
      <c r="Y35"/>
      <c r="Z35"/>
      <c r="AA35"/>
      <c r="AB35"/>
      <c r="AC35"/>
      <c r="AD35"/>
      <c r="AE35"/>
      <c r="AF35"/>
      <c r="AG35"/>
      <c r="AH35"/>
    </row>
    <row r="36" spans="1:34" s="139" customFormat="1" ht="30" customHeight="1">
      <c r="A36" s="372" t="s">
        <v>108</v>
      </c>
      <c r="B36" s="372" t="s">
        <v>279</v>
      </c>
      <c r="C36" s="373">
        <v>696707000</v>
      </c>
      <c r="D36" s="373">
        <v>215257000</v>
      </c>
      <c r="E36" s="373">
        <v>-181006000</v>
      </c>
      <c r="F36" s="373">
        <v>487504000</v>
      </c>
      <c r="G36" s="373">
        <v>203163000</v>
      </c>
      <c r="H36" s="373">
        <v>423179000</v>
      </c>
      <c r="I36" s="373">
        <v>332716000</v>
      </c>
      <c r="J36" s="373">
        <v>-386752000</v>
      </c>
      <c r="K36" s="373">
        <v>-43903000</v>
      </c>
      <c r="L36" s="373">
        <v>-94842000</v>
      </c>
      <c r="M36" s="373">
        <v>-248007000</v>
      </c>
      <c r="N36" s="373">
        <v>572306000</v>
      </c>
      <c r="O36"/>
      <c r="P36"/>
      <c r="Q36"/>
      <c r="R36"/>
      <c r="S36"/>
      <c r="T36"/>
      <c r="U36"/>
      <c r="V36"/>
      <c r="W36"/>
      <c r="X36"/>
      <c r="Y36"/>
      <c r="Z36"/>
      <c r="AA36"/>
      <c r="AB36"/>
      <c r="AC36"/>
      <c r="AD36"/>
      <c r="AE36"/>
      <c r="AF36"/>
      <c r="AG36"/>
      <c r="AH36"/>
    </row>
    <row r="37" spans="1:34">
      <c r="A37" s="371" t="s">
        <v>109</v>
      </c>
      <c r="B37" s="371" t="s">
        <v>283</v>
      </c>
      <c r="C37" s="374">
        <v>696707000</v>
      </c>
      <c r="D37" s="374">
        <v>215257000</v>
      </c>
      <c r="E37" s="374">
        <v>-181006000</v>
      </c>
      <c r="F37" s="374">
        <v>487504000</v>
      </c>
      <c r="G37" s="374">
        <v>203163000</v>
      </c>
      <c r="H37" s="374">
        <v>423179000</v>
      </c>
      <c r="I37" s="374">
        <v>332716000</v>
      </c>
      <c r="J37" s="374">
        <v>-386752000</v>
      </c>
      <c r="K37" s="374">
        <v>-43903000</v>
      </c>
      <c r="L37" s="374">
        <v>-94842000</v>
      </c>
      <c r="M37" s="374">
        <v>-248007000</v>
      </c>
      <c r="N37" s="374">
        <v>572306000</v>
      </c>
      <c r="O37"/>
      <c r="P37"/>
    </row>
    <row r="38" spans="1:34">
      <c r="A38" s="371" t="s">
        <v>120</v>
      </c>
      <c r="B38" s="371" t="s">
        <v>296</v>
      </c>
      <c r="C38" s="374">
        <v>0</v>
      </c>
      <c r="D38" s="374">
        <v>0</v>
      </c>
      <c r="E38" s="374">
        <v>0</v>
      </c>
      <c r="F38" s="374">
        <v>0</v>
      </c>
      <c r="G38" s="374">
        <v>0</v>
      </c>
      <c r="H38" s="374">
        <v>0</v>
      </c>
      <c r="I38" s="374">
        <v>0</v>
      </c>
      <c r="J38" s="374">
        <v>0</v>
      </c>
      <c r="K38" s="374">
        <v>0</v>
      </c>
      <c r="L38" s="374">
        <v>0</v>
      </c>
      <c r="M38" s="374">
        <v>0</v>
      </c>
      <c r="N38" s="374">
        <v>0</v>
      </c>
      <c r="O38"/>
      <c r="P38"/>
    </row>
    <row r="39" spans="1:34" s="139" customFormat="1" ht="30" customHeight="1">
      <c r="A39" s="372" t="s">
        <v>129</v>
      </c>
      <c r="B39" s="372" t="s">
        <v>300</v>
      </c>
      <c r="C39" s="373">
        <v>0</v>
      </c>
      <c r="D39" s="373">
        <v>0</v>
      </c>
      <c r="E39" s="373">
        <v>0</v>
      </c>
      <c r="F39" s="373">
        <v>0</v>
      </c>
      <c r="G39" s="373">
        <v>0</v>
      </c>
      <c r="H39" s="373">
        <v>0</v>
      </c>
      <c r="I39" s="373">
        <v>0</v>
      </c>
      <c r="J39" s="373">
        <v>0</v>
      </c>
      <c r="K39" s="373">
        <v>0</v>
      </c>
      <c r="L39" s="373">
        <v>0</v>
      </c>
      <c r="M39" s="373">
        <v>0</v>
      </c>
      <c r="N39" s="373">
        <v>0</v>
      </c>
      <c r="O39"/>
      <c r="P39"/>
      <c r="Q39"/>
      <c r="R39"/>
      <c r="S39"/>
      <c r="T39"/>
      <c r="U39"/>
      <c r="V39"/>
      <c r="W39"/>
      <c r="X39"/>
      <c r="Y39"/>
      <c r="Z39"/>
      <c r="AA39"/>
      <c r="AB39"/>
      <c r="AC39"/>
      <c r="AD39"/>
      <c r="AE39"/>
      <c r="AF39"/>
      <c r="AG39"/>
      <c r="AH39"/>
    </row>
    <row r="40" spans="1:34">
      <c r="A40" s="371" t="s">
        <v>130</v>
      </c>
      <c r="B40" s="371" t="s">
        <v>283</v>
      </c>
      <c r="C40" s="374">
        <v>0</v>
      </c>
      <c r="D40" s="374">
        <v>0</v>
      </c>
      <c r="E40" s="374">
        <v>0</v>
      </c>
      <c r="F40" s="374">
        <v>0</v>
      </c>
      <c r="G40" s="374">
        <v>0</v>
      </c>
      <c r="H40" s="374">
        <v>0</v>
      </c>
      <c r="I40" s="374">
        <v>0</v>
      </c>
      <c r="J40" s="374">
        <v>0</v>
      </c>
      <c r="K40" s="374">
        <v>0</v>
      </c>
      <c r="L40" s="374">
        <v>0</v>
      </c>
      <c r="M40" s="374">
        <v>0</v>
      </c>
      <c r="N40" s="374">
        <v>0</v>
      </c>
      <c r="O40"/>
      <c r="P40"/>
    </row>
    <row r="41" spans="1:34">
      <c r="A41" s="377" t="s">
        <v>138</v>
      </c>
      <c r="B41" s="377" t="s">
        <v>296</v>
      </c>
      <c r="C41" s="376">
        <v>0</v>
      </c>
      <c r="D41" s="376">
        <v>0</v>
      </c>
      <c r="E41" s="376">
        <v>0</v>
      </c>
      <c r="F41" s="376">
        <v>0</v>
      </c>
      <c r="G41" s="376">
        <v>0</v>
      </c>
      <c r="H41" s="376">
        <v>0</v>
      </c>
      <c r="I41" s="376">
        <v>0</v>
      </c>
      <c r="J41" s="376">
        <v>0</v>
      </c>
      <c r="K41" s="376">
        <v>0</v>
      </c>
      <c r="L41" s="376">
        <v>0</v>
      </c>
      <c r="M41" s="376">
        <v>0</v>
      </c>
      <c r="N41" s="376">
        <v>0</v>
      </c>
      <c r="O41"/>
      <c r="P41"/>
    </row>
    <row r="42" spans="1:34" s="196" customFormat="1"/>
    <row r="43" spans="1:34">
      <c r="A43" s="76" t="s">
        <v>357</v>
      </c>
    </row>
    <row r="44" spans="1:34" s="196" customFormat="1">
      <c r="A44" s="83" t="s">
        <v>668</v>
      </c>
    </row>
    <row r="45" spans="1:34">
      <c r="A45" s="404" t="s">
        <v>360</v>
      </c>
      <c r="B45" s="404"/>
      <c r="C45" s="404"/>
      <c r="D45" s="404"/>
      <c r="E45" s="404"/>
      <c r="F45" s="404"/>
      <c r="G45" s="404"/>
      <c r="H45" s="404"/>
      <c r="I45" s="404"/>
      <c r="J45" s="404"/>
      <c r="K45" s="404"/>
      <c r="L45" s="404"/>
      <c r="M45" s="404"/>
    </row>
    <row r="46" spans="1:34">
      <c r="A46" s="404" t="s">
        <v>439</v>
      </c>
      <c r="B46" s="404"/>
      <c r="C46" s="404"/>
      <c r="D46" s="404"/>
      <c r="E46" s="404"/>
      <c r="F46" s="404"/>
      <c r="G46" s="404"/>
      <c r="H46" s="404"/>
      <c r="I46" s="404"/>
      <c r="J46" s="404"/>
      <c r="K46" s="404"/>
      <c r="L46" s="404"/>
      <c r="M46" s="404"/>
    </row>
  </sheetData>
  <mergeCells count="2">
    <mergeCell ref="A45:M45"/>
    <mergeCell ref="A46:M46"/>
  </mergeCells>
  <pageMargins left="0.70866141732283472" right="0.70866141732283472" top="0.74803149606299213" bottom="0.74803149606299213" header="0.31496062992125984" footer="0.31496062992125984"/>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H44"/>
  <sheetViews>
    <sheetView view="pageBreakPreview" zoomScale="80" zoomScaleNormal="85" zoomScaleSheetLayoutView="80" workbookViewId="0"/>
  </sheetViews>
  <sheetFormatPr defaultRowHeight="15"/>
  <cols>
    <col min="1" max="1" width="8.7109375" customWidth="1"/>
    <col min="2" max="2" width="70.7109375" customWidth="1"/>
    <col min="3" max="13" width="14.140625" customWidth="1"/>
    <col min="14" max="14" width="14.140625" style="196" customWidth="1"/>
    <col min="15" max="25" width="15.7109375" customWidth="1"/>
  </cols>
  <sheetData>
    <row r="1" spans="1:34" s="2" customFormat="1" ht="15" customHeight="1">
      <c r="A1" s="12" t="s">
        <v>373</v>
      </c>
      <c r="B1" s="16"/>
      <c r="C1" s="16"/>
      <c r="D1" s="16"/>
      <c r="E1" s="16"/>
      <c r="F1" s="16"/>
      <c r="G1" s="16"/>
      <c r="N1" s="197"/>
    </row>
    <row r="2" spans="1:34" ht="15" customHeight="1" thickBot="1"/>
    <row r="3" spans="1:34" s="1" customFormat="1" ht="30" customHeight="1" thickBot="1">
      <c r="A3" s="73"/>
      <c r="B3" s="12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34" s="139" customFormat="1" ht="30" customHeight="1">
      <c r="A4" s="372" t="s">
        <v>1</v>
      </c>
      <c r="B4" s="372" t="s">
        <v>42</v>
      </c>
      <c r="C4" s="373">
        <v>3589351000</v>
      </c>
      <c r="D4" s="373">
        <v>2914157000</v>
      </c>
      <c r="E4" s="373">
        <v>831844000</v>
      </c>
      <c r="F4" s="373">
        <v>2710427000</v>
      </c>
      <c r="G4" s="373">
        <v>489146000</v>
      </c>
      <c r="H4" s="373">
        <v>627518000</v>
      </c>
      <c r="I4" s="373">
        <v>734120000</v>
      </c>
      <c r="J4" s="373">
        <v>1156276000</v>
      </c>
      <c r="K4" s="373">
        <v>299057000</v>
      </c>
      <c r="L4" s="373">
        <v>324644000</v>
      </c>
      <c r="M4" s="373">
        <v>532575000</v>
      </c>
      <c r="N4" s="373">
        <v>3007060000</v>
      </c>
      <c r="O4"/>
      <c r="P4"/>
      <c r="Q4"/>
      <c r="R4"/>
      <c r="S4"/>
      <c r="T4"/>
      <c r="U4"/>
      <c r="V4"/>
      <c r="W4"/>
      <c r="X4"/>
      <c r="Y4"/>
      <c r="Z4"/>
      <c r="AA4"/>
      <c r="AB4"/>
      <c r="AC4"/>
      <c r="AD4"/>
      <c r="AE4"/>
      <c r="AF4"/>
      <c r="AG4"/>
      <c r="AH4"/>
    </row>
    <row r="5" spans="1:34" s="139" customFormat="1">
      <c r="A5" s="372" t="s">
        <v>2</v>
      </c>
      <c r="B5" s="372" t="s">
        <v>206</v>
      </c>
      <c r="C5" s="373">
        <v>0</v>
      </c>
      <c r="D5" s="373">
        <v>0</v>
      </c>
      <c r="E5" s="373">
        <v>0</v>
      </c>
      <c r="F5" s="373">
        <v>0</v>
      </c>
      <c r="G5" s="373">
        <v>0</v>
      </c>
      <c r="H5" s="373">
        <v>0</v>
      </c>
      <c r="I5" s="373">
        <v>0</v>
      </c>
      <c r="J5" s="373">
        <v>0</v>
      </c>
      <c r="K5" s="373">
        <v>0</v>
      </c>
      <c r="L5" s="373">
        <v>0</v>
      </c>
      <c r="M5" s="373">
        <v>0</v>
      </c>
      <c r="N5" s="373">
        <v>0</v>
      </c>
      <c r="O5"/>
      <c r="P5"/>
      <c r="Q5"/>
      <c r="R5"/>
      <c r="S5"/>
      <c r="T5"/>
      <c r="U5"/>
      <c r="V5"/>
      <c r="W5"/>
      <c r="X5"/>
      <c r="Y5"/>
      <c r="Z5"/>
      <c r="AA5"/>
      <c r="AB5"/>
      <c r="AC5"/>
      <c r="AD5"/>
      <c r="AE5"/>
      <c r="AF5"/>
      <c r="AG5"/>
      <c r="AH5"/>
    </row>
    <row r="6" spans="1:34" s="139" customFormat="1">
      <c r="A6" s="372" t="s">
        <v>22</v>
      </c>
      <c r="B6" s="372" t="s">
        <v>216</v>
      </c>
      <c r="C6" s="373">
        <v>0</v>
      </c>
      <c r="D6" s="373">
        <v>0</v>
      </c>
      <c r="E6" s="373">
        <v>0</v>
      </c>
      <c r="F6" s="373">
        <v>0</v>
      </c>
      <c r="G6" s="373">
        <v>0</v>
      </c>
      <c r="H6" s="373">
        <v>0</v>
      </c>
      <c r="I6" s="373">
        <v>0</v>
      </c>
      <c r="J6" s="373">
        <v>0</v>
      </c>
      <c r="K6" s="373">
        <v>0</v>
      </c>
      <c r="L6" s="373">
        <v>0</v>
      </c>
      <c r="M6" s="373">
        <v>0</v>
      </c>
      <c r="N6" s="373">
        <v>0</v>
      </c>
      <c r="O6"/>
      <c r="P6"/>
      <c r="Q6"/>
      <c r="R6"/>
      <c r="S6"/>
      <c r="T6"/>
      <c r="U6"/>
      <c r="V6"/>
      <c r="W6"/>
      <c r="X6"/>
      <c r="Y6"/>
      <c r="Z6"/>
      <c r="AA6"/>
      <c r="AB6"/>
      <c r="AC6"/>
      <c r="AD6"/>
      <c r="AE6"/>
      <c r="AF6"/>
      <c r="AG6"/>
      <c r="AH6"/>
    </row>
    <row r="7" spans="1:34" s="139" customFormat="1">
      <c r="A7" s="372" t="s">
        <v>28</v>
      </c>
      <c r="B7" s="372" t="s">
        <v>217</v>
      </c>
      <c r="C7" s="373">
        <v>1256446000</v>
      </c>
      <c r="D7" s="373">
        <v>624771000</v>
      </c>
      <c r="E7" s="373">
        <v>188206000</v>
      </c>
      <c r="F7" s="373">
        <v>386242000</v>
      </c>
      <c r="G7" s="373">
        <v>48844000</v>
      </c>
      <c r="H7" s="373">
        <v>116814000</v>
      </c>
      <c r="I7" s="373">
        <v>133941000</v>
      </c>
      <c r="J7" s="373">
        <v>458101000</v>
      </c>
      <c r="K7" s="373">
        <v>51953000</v>
      </c>
      <c r="L7" s="373">
        <v>131524000</v>
      </c>
      <c r="M7" s="373">
        <v>274624000</v>
      </c>
      <c r="N7" s="373">
        <v>757700000</v>
      </c>
      <c r="O7"/>
      <c r="P7"/>
      <c r="Q7"/>
      <c r="R7"/>
      <c r="S7"/>
      <c r="T7"/>
      <c r="U7"/>
      <c r="V7"/>
      <c r="W7"/>
      <c r="X7"/>
      <c r="Y7"/>
      <c r="Z7"/>
      <c r="AA7"/>
      <c r="AB7"/>
      <c r="AC7"/>
      <c r="AD7"/>
      <c r="AE7"/>
      <c r="AF7"/>
      <c r="AG7"/>
      <c r="AH7"/>
    </row>
    <row r="8" spans="1:34">
      <c r="A8" s="371" t="s">
        <v>156</v>
      </c>
      <c r="B8" s="371" t="s">
        <v>313</v>
      </c>
      <c r="C8" s="374">
        <v>0</v>
      </c>
      <c r="D8" s="374">
        <v>0</v>
      </c>
      <c r="E8" s="374">
        <v>0</v>
      </c>
      <c r="F8" s="374">
        <v>0</v>
      </c>
      <c r="G8" s="374">
        <v>0</v>
      </c>
      <c r="H8" s="374">
        <v>0</v>
      </c>
      <c r="I8" s="374">
        <v>0</v>
      </c>
      <c r="J8" s="374">
        <v>0</v>
      </c>
      <c r="K8" s="374">
        <v>0</v>
      </c>
      <c r="L8" s="374">
        <v>0</v>
      </c>
      <c r="M8" s="374">
        <v>0</v>
      </c>
      <c r="N8" s="374">
        <v>0</v>
      </c>
    </row>
    <row r="9" spans="1:34">
      <c r="A9" s="371" t="s">
        <v>157</v>
      </c>
      <c r="B9" s="371" t="s">
        <v>314</v>
      </c>
      <c r="C9" s="374">
        <v>20821000</v>
      </c>
      <c r="D9" s="374">
        <v>3650000</v>
      </c>
      <c r="E9" s="374">
        <v>9928000</v>
      </c>
      <c r="F9" s="374">
        <v>11715000</v>
      </c>
      <c r="G9" s="374">
        <v>2140000</v>
      </c>
      <c r="H9" s="374">
        <v>2212000</v>
      </c>
      <c r="I9" s="374">
        <v>512000</v>
      </c>
      <c r="J9" s="374">
        <v>4336000</v>
      </c>
      <c r="K9" s="374">
        <v>3817000</v>
      </c>
      <c r="L9" s="374">
        <v>37000</v>
      </c>
      <c r="M9" s="374">
        <v>482000</v>
      </c>
      <c r="N9" s="374">
        <v>9200000</v>
      </c>
    </row>
    <row r="10" spans="1:34">
      <c r="A10" s="371" t="s">
        <v>158</v>
      </c>
      <c r="B10" s="371" t="s">
        <v>315</v>
      </c>
      <c r="C10" s="374">
        <v>1235625000</v>
      </c>
      <c r="D10" s="374">
        <v>621121000</v>
      </c>
      <c r="E10" s="374">
        <v>178278000</v>
      </c>
      <c r="F10" s="374">
        <v>374527000</v>
      </c>
      <c r="G10" s="374">
        <v>46704000</v>
      </c>
      <c r="H10" s="374">
        <v>114602000</v>
      </c>
      <c r="I10" s="374">
        <v>133429000</v>
      </c>
      <c r="J10" s="374">
        <v>453765000</v>
      </c>
      <c r="K10" s="374">
        <v>48136000</v>
      </c>
      <c r="L10" s="374">
        <v>131487000</v>
      </c>
      <c r="M10" s="374">
        <v>274142000</v>
      </c>
      <c r="N10" s="374">
        <v>748500000</v>
      </c>
    </row>
    <row r="11" spans="1:34">
      <c r="A11" s="371" t="s">
        <v>159</v>
      </c>
      <c r="B11" s="371" t="s">
        <v>235</v>
      </c>
      <c r="C11" s="374">
        <v>4103000</v>
      </c>
      <c r="D11" s="374">
        <v>13149000</v>
      </c>
      <c r="E11" s="374">
        <v>6201000</v>
      </c>
      <c r="F11" s="374">
        <v>14895000</v>
      </c>
      <c r="G11" s="374">
        <v>2996000</v>
      </c>
      <c r="H11" s="374">
        <v>2335000</v>
      </c>
      <c r="I11" s="374">
        <v>4945000</v>
      </c>
      <c r="J11" s="374">
        <v>4948000</v>
      </c>
      <c r="K11" s="374">
        <v>9000</v>
      </c>
      <c r="L11" s="374">
        <v>0</v>
      </c>
      <c r="M11" s="374">
        <v>4939000</v>
      </c>
      <c r="N11" s="374">
        <v>15224000</v>
      </c>
    </row>
    <row r="12" spans="1:34">
      <c r="A12" s="371" t="s">
        <v>160</v>
      </c>
      <c r="B12" s="371" t="s">
        <v>236</v>
      </c>
      <c r="C12" s="374">
        <v>1231522000</v>
      </c>
      <c r="D12" s="374">
        <v>607972000</v>
      </c>
      <c r="E12" s="374">
        <v>172077000</v>
      </c>
      <c r="F12" s="374">
        <v>359632000</v>
      </c>
      <c r="G12" s="374">
        <v>43708000</v>
      </c>
      <c r="H12" s="374">
        <v>112267000</v>
      </c>
      <c r="I12" s="374">
        <v>128484000</v>
      </c>
      <c r="J12" s="374">
        <v>448817000</v>
      </c>
      <c r="K12" s="374">
        <v>48127000</v>
      </c>
      <c r="L12" s="374">
        <v>131487000</v>
      </c>
      <c r="M12" s="374">
        <v>269203000</v>
      </c>
      <c r="N12" s="374">
        <v>733276000</v>
      </c>
    </row>
    <row r="13" spans="1:34" s="139" customFormat="1">
      <c r="A13" s="372" t="s">
        <v>29</v>
      </c>
      <c r="B13" s="372" t="s">
        <v>218</v>
      </c>
      <c r="C13" s="373">
        <v>2332905000</v>
      </c>
      <c r="D13" s="373">
        <v>2289386000</v>
      </c>
      <c r="E13" s="373">
        <v>643638000</v>
      </c>
      <c r="F13" s="373">
        <v>2324185000</v>
      </c>
      <c r="G13" s="373">
        <v>440302000</v>
      </c>
      <c r="H13" s="373">
        <v>510704000</v>
      </c>
      <c r="I13" s="373">
        <v>600179000</v>
      </c>
      <c r="J13" s="373">
        <v>698175000</v>
      </c>
      <c r="K13" s="373">
        <v>247104000</v>
      </c>
      <c r="L13" s="373">
        <v>193120000</v>
      </c>
      <c r="M13" s="373">
        <v>257951000</v>
      </c>
      <c r="N13" s="373">
        <v>2249360000</v>
      </c>
      <c r="O13"/>
      <c r="P13"/>
      <c r="Q13"/>
      <c r="R13"/>
      <c r="S13"/>
      <c r="T13"/>
      <c r="U13"/>
      <c r="V13"/>
      <c r="W13"/>
      <c r="X13"/>
      <c r="Y13"/>
      <c r="Z13"/>
      <c r="AA13"/>
      <c r="AB13"/>
      <c r="AC13"/>
      <c r="AD13"/>
      <c r="AE13"/>
      <c r="AF13"/>
      <c r="AG13"/>
      <c r="AH13"/>
    </row>
    <row r="14" spans="1:34" s="139" customFormat="1" ht="30" customHeight="1">
      <c r="A14" s="372" t="s">
        <v>43</v>
      </c>
      <c r="B14" s="372" t="s">
        <v>73</v>
      </c>
      <c r="C14" s="373">
        <v>2799885000</v>
      </c>
      <c r="D14" s="373">
        <v>2425540000</v>
      </c>
      <c r="E14" s="373">
        <v>848057000</v>
      </c>
      <c r="F14" s="373">
        <v>2139825000</v>
      </c>
      <c r="G14" s="373">
        <v>308337000</v>
      </c>
      <c r="H14" s="373">
        <v>506656000</v>
      </c>
      <c r="I14" s="373">
        <v>544070000</v>
      </c>
      <c r="J14" s="373">
        <v>982847000</v>
      </c>
      <c r="K14" s="373">
        <v>242783000</v>
      </c>
      <c r="L14" s="373">
        <v>277494000</v>
      </c>
      <c r="M14" s="373">
        <v>462570000</v>
      </c>
      <c r="N14" s="373">
        <v>2341910000</v>
      </c>
      <c r="O14"/>
      <c r="P14"/>
      <c r="Q14"/>
      <c r="R14"/>
      <c r="S14"/>
      <c r="T14"/>
      <c r="U14"/>
      <c r="V14"/>
      <c r="W14"/>
      <c r="X14"/>
      <c r="Y14"/>
      <c r="Z14"/>
      <c r="AA14"/>
      <c r="AB14"/>
      <c r="AC14"/>
      <c r="AD14"/>
      <c r="AE14"/>
      <c r="AF14"/>
      <c r="AG14"/>
      <c r="AH14"/>
    </row>
    <row r="15" spans="1:34" s="139" customFormat="1">
      <c r="A15" s="372" t="s">
        <v>44</v>
      </c>
      <c r="B15" s="372" t="s">
        <v>224</v>
      </c>
      <c r="C15" s="373">
        <v>144919000</v>
      </c>
      <c r="D15" s="373">
        <v>150507000</v>
      </c>
      <c r="E15" s="373">
        <v>41949000</v>
      </c>
      <c r="F15" s="373">
        <v>162761000</v>
      </c>
      <c r="G15" s="373">
        <v>40073000</v>
      </c>
      <c r="H15" s="373">
        <v>42092000</v>
      </c>
      <c r="I15" s="373">
        <v>42787000</v>
      </c>
      <c r="J15" s="373">
        <v>51354000</v>
      </c>
      <c r="K15" s="373">
        <v>15336000</v>
      </c>
      <c r="L15" s="373">
        <v>16864000</v>
      </c>
      <c r="M15" s="373">
        <v>19154000</v>
      </c>
      <c r="N15" s="373">
        <v>176306000</v>
      </c>
      <c r="O15"/>
      <c r="P15"/>
      <c r="Q15"/>
      <c r="R15"/>
      <c r="S15"/>
      <c r="T15"/>
      <c r="U15"/>
      <c r="V15"/>
      <c r="W15"/>
      <c r="X15"/>
      <c r="Y15"/>
      <c r="Z15"/>
      <c r="AA15"/>
      <c r="AB15"/>
      <c r="AC15"/>
      <c r="AD15"/>
      <c r="AE15"/>
      <c r="AF15"/>
      <c r="AG15"/>
      <c r="AH15"/>
    </row>
    <row r="16" spans="1:34">
      <c r="A16" s="371" t="s">
        <v>45</v>
      </c>
      <c r="B16" s="371" t="s">
        <v>225</v>
      </c>
      <c r="C16" s="374">
        <v>124872000</v>
      </c>
      <c r="D16" s="374">
        <v>129754000</v>
      </c>
      <c r="E16" s="374">
        <v>36280000</v>
      </c>
      <c r="F16" s="374">
        <v>140327000</v>
      </c>
      <c r="G16" s="374">
        <v>34675000</v>
      </c>
      <c r="H16" s="374">
        <v>36467000</v>
      </c>
      <c r="I16" s="374">
        <v>37095000</v>
      </c>
      <c r="J16" s="374">
        <v>44712000</v>
      </c>
      <c r="K16" s="374">
        <v>13263000</v>
      </c>
      <c r="L16" s="374">
        <v>14661000</v>
      </c>
      <c r="M16" s="374">
        <v>16788000</v>
      </c>
      <c r="N16" s="374">
        <v>152949000</v>
      </c>
    </row>
    <row r="17" spans="1:34">
      <c r="A17" s="371" t="s">
        <v>46</v>
      </c>
      <c r="B17" s="371" t="s">
        <v>226</v>
      </c>
      <c r="C17" s="374">
        <v>20047000</v>
      </c>
      <c r="D17" s="374">
        <v>20753000</v>
      </c>
      <c r="E17" s="374">
        <v>5669000</v>
      </c>
      <c r="F17" s="374">
        <v>22434000</v>
      </c>
      <c r="G17" s="374">
        <v>5398000</v>
      </c>
      <c r="H17" s="374">
        <v>5625000</v>
      </c>
      <c r="I17" s="374">
        <v>5692000</v>
      </c>
      <c r="J17" s="374">
        <v>6642000</v>
      </c>
      <c r="K17" s="374">
        <v>2073000</v>
      </c>
      <c r="L17" s="374">
        <v>2203000</v>
      </c>
      <c r="M17" s="374">
        <v>2366000</v>
      </c>
      <c r="N17" s="374">
        <v>23357000</v>
      </c>
    </row>
    <row r="18" spans="1:34" s="139" customFormat="1">
      <c r="A18" s="372" t="s">
        <v>47</v>
      </c>
      <c r="B18" s="372" t="s">
        <v>227</v>
      </c>
      <c r="C18" s="373">
        <v>975307000</v>
      </c>
      <c r="D18" s="373">
        <v>953280000</v>
      </c>
      <c r="E18" s="373">
        <v>326970000</v>
      </c>
      <c r="F18" s="373">
        <v>1067165000</v>
      </c>
      <c r="G18" s="373">
        <v>169280000</v>
      </c>
      <c r="H18" s="373">
        <v>252614000</v>
      </c>
      <c r="I18" s="373">
        <v>268697000</v>
      </c>
      <c r="J18" s="373">
        <v>290272000</v>
      </c>
      <c r="K18" s="373">
        <v>138255000</v>
      </c>
      <c r="L18" s="373">
        <v>73527000</v>
      </c>
      <c r="M18" s="373">
        <v>78490000</v>
      </c>
      <c r="N18" s="373">
        <v>980863000</v>
      </c>
      <c r="O18"/>
      <c r="P18"/>
      <c r="Q18"/>
      <c r="R18"/>
      <c r="S18"/>
      <c r="T18"/>
      <c r="U18"/>
      <c r="V18"/>
      <c r="W18"/>
      <c r="X18"/>
      <c r="Y18"/>
      <c r="Z18"/>
      <c r="AA18"/>
      <c r="AB18"/>
      <c r="AC18"/>
      <c r="AD18"/>
      <c r="AE18"/>
      <c r="AF18"/>
      <c r="AG18"/>
      <c r="AH18"/>
    </row>
    <row r="19" spans="1:34" s="139" customFormat="1">
      <c r="A19" s="372" t="s">
        <v>48</v>
      </c>
      <c r="B19" s="372" t="s">
        <v>228</v>
      </c>
      <c r="C19" s="373">
        <v>57530000</v>
      </c>
      <c r="D19" s="373">
        <v>42264000</v>
      </c>
      <c r="E19" s="373">
        <v>9651000</v>
      </c>
      <c r="F19" s="373">
        <v>33751000</v>
      </c>
      <c r="G19" s="373">
        <v>7101000</v>
      </c>
      <c r="H19" s="373">
        <v>6432000</v>
      </c>
      <c r="I19" s="373">
        <v>5098000</v>
      </c>
      <c r="J19" s="373">
        <v>6796000</v>
      </c>
      <c r="K19" s="373">
        <v>2095000</v>
      </c>
      <c r="L19" s="373">
        <v>0</v>
      </c>
      <c r="M19" s="373">
        <v>4701000</v>
      </c>
      <c r="N19" s="373">
        <v>25427000</v>
      </c>
      <c r="O19"/>
      <c r="P19"/>
      <c r="Q19"/>
      <c r="R19"/>
      <c r="S19"/>
      <c r="T19"/>
      <c r="U19"/>
      <c r="V19"/>
      <c r="W19"/>
      <c r="X19"/>
      <c r="Y19"/>
      <c r="Z19"/>
      <c r="AA19"/>
      <c r="AB19"/>
      <c r="AC19"/>
      <c r="AD19"/>
      <c r="AE19"/>
      <c r="AF19"/>
      <c r="AG19"/>
      <c r="AH19"/>
    </row>
    <row r="20" spans="1:34" s="139" customFormat="1">
      <c r="A20" s="372" t="s">
        <v>51</v>
      </c>
      <c r="B20" s="372" t="s">
        <v>231</v>
      </c>
      <c r="C20" s="373">
        <v>0</v>
      </c>
      <c r="D20" s="373">
        <v>392000</v>
      </c>
      <c r="E20" s="373">
        <v>1553000</v>
      </c>
      <c r="F20" s="373">
        <v>1553000</v>
      </c>
      <c r="G20" s="373">
        <v>458000</v>
      </c>
      <c r="H20" s="373">
        <v>459000</v>
      </c>
      <c r="I20" s="373">
        <v>458000</v>
      </c>
      <c r="J20" s="373">
        <v>459000</v>
      </c>
      <c r="K20" s="373">
        <v>153000</v>
      </c>
      <c r="L20" s="373">
        <v>153000</v>
      </c>
      <c r="M20" s="373">
        <v>153000</v>
      </c>
      <c r="N20" s="373">
        <v>1834000</v>
      </c>
      <c r="O20"/>
      <c r="P20"/>
      <c r="Q20"/>
      <c r="R20"/>
      <c r="S20"/>
      <c r="T20"/>
      <c r="U20"/>
      <c r="V20"/>
      <c r="W20"/>
      <c r="X20"/>
      <c r="Y20"/>
      <c r="Z20"/>
      <c r="AA20"/>
      <c r="AB20"/>
      <c r="AC20"/>
      <c r="AD20"/>
      <c r="AE20"/>
      <c r="AF20"/>
      <c r="AG20"/>
      <c r="AH20"/>
    </row>
    <row r="21" spans="1:34" s="139" customFormat="1">
      <c r="A21" s="372" t="s">
        <v>54</v>
      </c>
      <c r="B21" s="372" t="s">
        <v>217</v>
      </c>
      <c r="C21" s="373">
        <v>33271000</v>
      </c>
      <c r="D21" s="373">
        <v>17435000</v>
      </c>
      <c r="E21" s="373">
        <v>11060000</v>
      </c>
      <c r="F21" s="373">
        <v>23359000</v>
      </c>
      <c r="G21" s="373">
        <v>129000</v>
      </c>
      <c r="H21" s="373">
        <v>1991000</v>
      </c>
      <c r="I21" s="373">
        <v>4053000</v>
      </c>
      <c r="J21" s="373">
        <v>21666000</v>
      </c>
      <c r="K21" s="373">
        <v>1260000</v>
      </c>
      <c r="L21" s="373">
        <v>5946000</v>
      </c>
      <c r="M21" s="373">
        <v>14460000</v>
      </c>
      <c r="N21" s="373">
        <v>27839000</v>
      </c>
      <c r="O21"/>
      <c r="P21"/>
      <c r="Q21"/>
      <c r="R21"/>
      <c r="S21"/>
      <c r="T21"/>
      <c r="U21"/>
      <c r="V21"/>
      <c r="W21"/>
      <c r="X21"/>
      <c r="Y21"/>
      <c r="Z21"/>
      <c r="AA21"/>
      <c r="AB21"/>
      <c r="AC21"/>
      <c r="AD21"/>
      <c r="AE21"/>
      <c r="AF21"/>
      <c r="AG21"/>
      <c r="AH21"/>
    </row>
    <row r="22" spans="1:34" s="139" customFormat="1">
      <c r="A22" s="372" t="s">
        <v>64</v>
      </c>
      <c r="B22" s="372" t="s">
        <v>239</v>
      </c>
      <c r="C22" s="373">
        <v>0</v>
      </c>
      <c r="D22" s="373">
        <v>0</v>
      </c>
      <c r="E22" s="373">
        <v>0</v>
      </c>
      <c r="F22" s="373">
        <v>0</v>
      </c>
      <c r="G22" s="373">
        <v>0</v>
      </c>
      <c r="H22" s="373">
        <v>0</v>
      </c>
      <c r="I22" s="373">
        <v>0</v>
      </c>
      <c r="J22" s="373">
        <v>0</v>
      </c>
      <c r="K22" s="373">
        <v>0</v>
      </c>
      <c r="L22" s="373">
        <v>0</v>
      </c>
      <c r="M22" s="373">
        <v>0</v>
      </c>
      <c r="N22" s="373">
        <v>0</v>
      </c>
      <c r="O22"/>
      <c r="P22"/>
      <c r="Q22"/>
      <c r="R22"/>
      <c r="S22"/>
      <c r="T22"/>
      <c r="U22"/>
      <c r="V22"/>
      <c r="W22"/>
      <c r="X22"/>
      <c r="Y22"/>
      <c r="Z22"/>
      <c r="AA22"/>
      <c r="AB22"/>
      <c r="AC22"/>
      <c r="AD22"/>
      <c r="AE22"/>
      <c r="AF22"/>
      <c r="AG22"/>
      <c r="AH22"/>
    </row>
    <row r="23" spans="1:34" s="139" customFormat="1">
      <c r="A23" s="372" t="s">
        <v>68</v>
      </c>
      <c r="B23" s="372" t="s">
        <v>243</v>
      </c>
      <c r="C23" s="373">
        <v>1588858000</v>
      </c>
      <c r="D23" s="373">
        <v>1261662000</v>
      </c>
      <c r="E23" s="373">
        <v>456874000</v>
      </c>
      <c r="F23" s="373">
        <v>851236000</v>
      </c>
      <c r="G23" s="373">
        <v>91296000</v>
      </c>
      <c r="H23" s="373">
        <v>203068000</v>
      </c>
      <c r="I23" s="373">
        <v>222977000</v>
      </c>
      <c r="J23" s="373">
        <v>612300000</v>
      </c>
      <c r="K23" s="373">
        <v>85684000</v>
      </c>
      <c r="L23" s="373">
        <v>181004000</v>
      </c>
      <c r="M23" s="373">
        <v>345612000</v>
      </c>
      <c r="N23" s="373">
        <v>1129641000</v>
      </c>
      <c r="O23"/>
      <c r="P23"/>
      <c r="Q23"/>
      <c r="R23"/>
      <c r="S23"/>
      <c r="T23"/>
      <c r="U23"/>
      <c r="V23"/>
      <c r="W23"/>
      <c r="X23"/>
      <c r="Y23"/>
      <c r="Z23"/>
      <c r="AA23"/>
      <c r="AB23"/>
      <c r="AC23"/>
      <c r="AD23"/>
      <c r="AE23"/>
      <c r="AF23"/>
      <c r="AG23"/>
      <c r="AH23"/>
    </row>
    <row r="24" spans="1:34" s="139" customFormat="1" ht="30" customHeight="1">
      <c r="A24" s="379" t="s">
        <v>154</v>
      </c>
      <c r="B24" s="379" t="s">
        <v>161</v>
      </c>
      <c r="C24" s="380">
        <v>789466000</v>
      </c>
      <c r="D24" s="380">
        <v>488617000</v>
      </c>
      <c r="E24" s="380">
        <v>-16213000</v>
      </c>
      <c r="F24" s="380">
        <v>570602000</v>
      </c>
      <c r="G24" s="380">
        <v>180809000</v>
      </c>
      <c r="H24" s="380">
        <v>120862000</v>
      </c>
      <c r="I24" s="380">
        <v>190050000</v>
      </c>
      <c r="J24" s="380">
        <v>173429000</v>
      </c>
      <c r="K24" s="380">
        <v>56274000</v>
      </c>
      <c r="L24" s="380">
        <v>47150000</v>
      </c>
      <c r="M24" s="380">
        <v>70005000</v>
      </c>
      <c r="N24" s="380">
        <v>665150000</v>
      </c>
      <c r="O24"/>
      <c r="P24"/>
      <c r="Q24"/>
      <c r="R24"/>
      <c r="S24"/>
      <c r="T24"/>
      <c r="U24"/>
      <c r="V24"/>
      <c r="W24"/>
      <c r="X24"/>
      <c r="Y24"/>
      <c r="Z24"/>
      <c r="AA24"/>
      <c r="AB24"/>
      <c r="AC24"/>
      <c r="AD24"/>
      <c r="AE24"/>
      <c r="AF24"/>
      <c r="AG24"/>
      <c r="AH24"/>
    </row>
    <row r="25" spans="1:34" s="139" customFormat="1" ht="30" customHeight="1">
      <c r="A25" s="372" t="s">
        <v>74</v>
      </c>
      <c r="B25" s="372" t="s">
        <v>246</v>
      </c>
      <c r="C25" s="373">
        <v>561966000</v>
      </c>
      <c r="D25" s="373">
        <v>262596000</v>
      </c>
      <c r="E25" s="373">
        <v>77523000</v>
      </c>
      <c r="F25" s="373">
        <v>206858000</v>
      </c>
      <c r="G25" s="373">
        <v>34355000</v>
      </c>
      <c r="H25" s="373">
        <v>77272000</v>
      </c>
      <c r="I25" s="373">
        <v>144584000</v>
      </c>
      <c r="J25" s="373">
        <v>135113000</v>
      </c>
      <c r="K25" s="373">
        <v>71048000</v>
      </c>
      <c r="L25" s="373">
        <v>46488000</v>
      </c>
      <c r="M25" s="373">
        <v>17577000</v>
      </c>
      <c r="N25" s="373">
        <v>391324000</v>
      </c>
      <c r="O25"/>
      <c r="P25"/>
      <c r="Q25"/>
      <c r="R25"/>
      <c r="S25"/>
      <c r="T25"/>
      <c r="U25"/>
      <c r="V25"/>
      <c r="W25"/>
      <c r="X25"/>
      <c r="Y25"/>
      <c r="Z25"/>
      <c r="AA25"/>
      <c r="AB25"/>
      <c r="AC25"/>
      <c r="AD25"/>
      <c r="AE25"/>
      <c r="AF25"/>
      <c r="AG25"/>
      <c r="AH25"/>
    </row>
    <row r="26" spans="1:34">
      <c r="A26" s="371" t="s">
        <v>75</v>
      </c>
      <c r="B26" s="371" t="s">
        <v>247</v>
      </c>
      <c r="C26" s="374">
        <v>562049000</v>
      </c>
      <c r="D26" s="374">
        <v>262675000</v>
      </c>
      <c r="E26" s="374">
        <v>77540000</v>
      </c>
      <c r="F26" s="374">
        <v>206914000</v>
      </c>
      <c r="G26" s="374">
        <v>34369000</v>
      </c>
      <c r="H26" s="374">
        <v>77287000</v>
      </c>
      <c r="I26" s="374">
        <v>144850000</v>
      </c>
      <c r="J26" s="374">
        <v>135264000</v>
      </c>
      <c r="K26" s="374">
        <v>71051000</v>
      </c>
      <c r="L26" s="374">
        <v>46492000</v>
      </c>
      <c r="M26" s="374">
        <v>17721000</v>
      </c>
      <c r="N26" s="374">
        <v>391770000</v>
      </c>
    </row>
    <row r="27" spans="1:34">
      <c r="A27" s="371" t="s">
        <v>76</v>
      </c>
      <c r="B27" s="371" t="s">
        <v>194</v>
      </c>
      <c r="C27" s="374">
        <v>83000</v>
      </c>
      <c r="D27" s="374">
        <v>79000</v>
      </c>
      <c r="E27" s="374">
        <v>17000</v>
      </c>
      <c r="F27" s="374">
        <v>56000</v>
      </c>
      <c r="G27" s="374">
        <v>14000</v>
      </c>
      <c r="H27" s="374">
        <v>15000</v>
      </c>
      <c r="I27" s="374">
        <v>266000</v>
      </c>
      <c r="J27" s="374">
        <v>151000</v>
      </c>
      <c r="K27" s="374">
        <v>3000</v>
      </c>
      <c r="L27" s="374">
        <v>4000</v>
      </c>
      <c r="M27" s="374">
        <v>144000</v>
      </c>
      <c r="N27" s="374">
        <v>446000</v>
      </c>
    </row>
    <row r="28" spans="1:34">
      <c r="A28" s="371" t="s">
        <v>77</v>
      </c>
      <c r="B28" s="371" t="s">
        <v>248</v>
      </c>
      <c r="C28" s="374">
        <v>552143000</v>
      </c>
      <c r="D28" s="374">
        <v>245638000</v>
      </c>
      <c r="E28" s="374">
        <v>73319000</v>
      </c>
      <c r="F28" s="374">
        <v>190620000</v>
      </c>
      <c r="G28" s="374">
        <v>27880000</v>
      </c>
      <c r="H28" s="374">
        <v>64055000</v>
      </c>
      <c r="I28" s="374">
        <v>138029000</v>
      </c>
      <c r="J28" s="374">
        <v>105422000</v>
      </c>
      <c r="K28" s="374">
        <v>66251000</v>
      </c>
      <c r="L28" s="374">
        <v>22177000</v>
      </c>
      <c r="M28" s="374">
        <v>16994000</v>
      </c>
      <c r="N28" s="374">
        <v>335386000</v>
      </c>
    </row>
    <row r="29" spans="1:34">
      <c r="A29" s="371" t="s">
        <v>78</v>
      </c>
      <c r="B29" s="371" t="s">
        <v>249</v>
      </c>
      <c r="C29" s="374">
        <v>552226000</v>
      </c>
      <c r="D29" s="374">
        <v>245717000</v>
      </c>
      <c r="E29" s="374">
        <v>73336000</v>
      </c>
      <c r="F29" s="374">
        <v>190676000</v>
      </c>
      <c r="G29" s="374">
        <v>27894000</v>
      </c>
      <c r="H29" s="374">
        <v>64070000</v>
      </c>
      <c r="I29" s="374">
        <v>138295000</v>
      </c>
      <c r="J29" s="374">
        <v>105573000</v>
      </c>
      <c r="K29" s="374">
        <v>66254000</v>
      </c>
      <c r="L29" s="374">
        <v>22181000</v>
      </c>
      <c r="M29" s="374">
        <v>17138000</v>
      </c>
      <c r="N29" s="374">
        <v>335832000</v>
      </c>
    </row>
    <row r="30" spans="1:34">
      <c r="A30" s="371" t="s">
        <v>79</v>
      </c>
      <c r="B30" s="371" t="s">
        <v>250</v>
      </c>
      <c r="C30" s="374">
        <v>83000</v>
      </c>
      <c r="D30" s="374">
        <v>79000</v>
      </c>
      <c r="E30" s="374">
        <v>17000</v>
      </c>
      <c r="F30" s="374">
        <v>56000</v>
      </c>
      <c r="G30" s="374">
        <v>14000</v>
      </c>
      <c r="H30" s="374">
        <v>15000</v>
      </c>
      <c r="I30" s="374">
        <v>266000</v>
      </c>
      <c r="J30" s="374">
        <v>151000</v>
      </c>
      <c r="K30" s="374">
        <v>3000</v>
      </c>
      <c r="L30" s="374">
        <v>4000</v>
      </c>
      <c r="M30" s="374">
        <v>144000</v>
      </c>
      <c r="N30" s="374">
        <v>446000</v>
      </c>
    </row>
    <row r="31" spans="1:34">
      <c r="A31" s="371" t="s">
        <v>95</v>
      </c>
      <c r="B31" s="371" t="s">
        <v>266</v>
      </c>
      <c r="C31" s="374">
        <v>9823000</v>
      </c>
      <c r="D31" s="374">
        <v>16958000</v>
      </c>
      <c r="E31" s="374">
        <v>4204000</v>
      </c>
      <c r="F31" s="374">
        <v>16238000</v>
      </c>
      <c r="G31" s="374">
        <v>6475000</v>
      </c>
      <c r="H31" s="374">
        <v>13217000</v>
      </c>
      <c r="I31" s="374">
        <v>6555000</v>
      </c>
      <c r="J31" s="374">
        <v>29691000</v>
      </c>
      <c r="K31" s="374">
        <v>4797000</v>
      </c>
      <c r="L31" s="374">
        <v>24311000</v>
      </c>
      <c r="M31" s="374">
        <v>583000</v>
      </c>
      <c r="N31" s="374">
        <v>55938000</v>
      </c>
    </row>
    <row r="32" spans="1:34">
      <c r="A32" s="371" t="s">
        <v>96</v>
      </c>
      <c r="B32" s="371" t="s">
        <v>267</v>
      </c>
      <c r="C32" s="374">
        <v>9823000</v>
      </c>
      <c r="D32" s="374">
        <v>16958000</v>
      </c>
      <c r="E32" s="374">
        <v>4204000</v>
      </c>
      <c r="F32" s="374">
        <v>16238000</v>
      </c>
      <c r="G32" s="374">
        <v>6475000</v>
      </c>
      <c r="H32" s="374">
        <v>13217000</v>
      </c>
      <c r="I32" s="374">
        <v>6555000</v>
      </c>
      <c r="J32" s="374">
        <v>29691000</v>
      </c>
      <c r="K32" s="374">
        <v>4797000</v>
      </c>
      <c r="L32" s="374">
        <v>24311000</v>
      </c>
      <c r="M32" s="374">
        <v>583000</v>
      </c>
      <c r="N32" s="374">
        <v>55938000</v>
      </c>
    </row>
    <row r="33" spans="1:34">
      <c r="A33" s="371" t="s">
        <v>97</v>
      </c>
      <c r="B33" s="371" t="s">
        <v>268</v>
      </c>
      <c r="C33" s="374">
        <v>0</v>
      </c>
      <c r="D33" s="374">
        <v>0</v>
      </c>
      <c r="E33" s="374">
        <v>0</v>
      </c>
      <c r="F33" s="374">
        <v>0</v>
      </c>
      <c r="G33" s="374">
        <v>0</v>
      </c>
      <c r="H33" s="374">
        <v>0</v>
      </c>
      <c r="I33" s="374">
        <v>0</v>
      </c>
      <c r="J33" s="374">
        <v>0</v>
      </c>
      <c r="K33" s="374">
        <v>0</v>
      </c>
      <c r="L33" s="374">
        <v>0</v>
      </c>
      <c r="M33" s="374">
        <v>0</v>
      </c>
      <c r="N33" s="374">
        <v>0</v>
      </c>
    </row>
    <row r="34" spans="1:34" s="139" customFormat="1" ht="30" customHeight="1">
      <c r="A34" s="379" t="s">
        <v>155</v>
      </c>
      <c r="B34" s="379" t="s">
        <v>162</v>
      </c>
      <c r="C34" s="380">
        <v>227500000</v>
      </c>
      <c r="D34" s="380">
        <v>226021000</v>
      </c>
      <c r="E34" s="380">
        <v>-93736000</v>
      </c>
      <c r="F34" s="380">
        <v>363744000</v>
      </c>
      <c r="G34" s="380">
        <v>146454000</v>
      </c>
      <c r="H34" s="380">
        <v>43590000</v>
      </c>
      <c r="I34" s="380">
        <v>45466000</v>
      </c>
      <c r="J34" s="380">
        <v>38316000</v>
      </c>
      <c r="K34" s="380">
        <v>-14774000</v>
      </c>
      <c r="L34" s="380">
        <v>662000</v>
      </c>
      <c r="M34" s="380">
        <v>52428000</v>
      </c>
      <c r="N34" s="380">
        <v>273826000</v>
      </c>
      <c r="O34"/>
      <c r="P34"/>
      <c r="Q34"/>
      <c r="R34"/>
      <c r="S34"/>
      <c r="T34"/>
      <c r="U34"/>
      <c r="V34"/>
      <c r="W34"/>
      <c r="X34"/>
      <c r="Y34"/>
      <c r="Z34"/>
      <c r="AA34"/>
      <c r="AB34"/>
      <c r="AC34"/>
      <c r="AD34"/>
      <c r="AE34"/>
      <c r="AF34"/>
      <c r="AG34"/>
      <c r="AH34"/>
    </row>
    <row r="35" spans="1:34" s="139" customFormat="1" ht="30" customHeight="1">
      <c r="A35" s="379" t="s">
        <v>148</v>
      </c>
      <c r="B35" s="379" t="s">
        <v>163</v>
      </c>
      <c r="C35" s="380">
        <v>-227500000</v>
      </c>
      <c r="D35" s="380">
        <v>-226021000</v>
      </c>
      <c r="E35" s="380">
        <v>93736000</v>
      </c>
      <c r="F35" s="380">
        <v>-363744000</v>
      </c>
      <c r="G35" s="380">
        <v>-146454000</v>
      </c>
      <c r="H35" s="380">
        <v>-43590000</v>
      </c>
      <c r="I35" s="380">
        <v>-45466000</v>
      </c>
      <c r="J35" s="380">
        <v>-38316000</v>
      </c>
      <c r="K35" s="380">
        <v>14774000</v>
      </c>
      <c r="L35" s="380">
        <v>-662000</v>
      </c>
      <c r="M35" s="380">
        <v>-52428000</v>
      </c>
      <c r="N35" s="380">
        <v>-273826000</v>
      </c>
      <c r="O35"/>
      <c r="P35"/>
      <c r="Q35"/>
      <c r="R35"/>
      <c r="S35"/>
      <c r="T35"/>
      <c r="U35"/>
      <c r="V35"/>
      <c r="W35"/>
      <c r="X35"/>
      <c r="Y35"/>
      <c r="Z35"/>
      <c r="AA35"/>
      <c r="AB35"/>
      <c r="AC35"/>
      <c r="AD35"/>
      <c r="AE35"/>
      <c r="AF35"/>
      <c r="AG35"/>
      <c r="AH35"/>
    </row>
    <row r="36" spans="1:34" s="139" customFormat="1" ht="30" customHeight="1">
      <c r="A36" s="372" t="s">
        <v>108</v>
      </c>
      <c r="B36" s="372" t="s">
        <v>279</v>
      </c>
      <c r="C36" s="373">
        <v>20869000</v>
      </c>
      <c r="D36" s="373">
        <v>-18424000</v>
      </c>
      <c r="E36" s="373">
        <v>-158585000</v>
      </c>
      <c r="F36" s="373">
        <v>-13871000</v>
      </c>
      <c r="G36" s="373">
        <v>-31781000</v>
      </c>
      <c r="H36" s="373">
        <v>-52772000</v>
      </c>
      <c r="I36" s="373">
        <v>1785000</v>
      </c>
      <c r="J36" s="373">
        <v>-120000</v>
      </c>
      <c r="K36" s="373">
        <v>-1919000</v>
      </c>
      <c r="L36" s="373">
        <v>662000</v>
      </c>
      <c r="M36" s="373">
        <v>1137000</v>
      </c>
      <c r="N36" s="373">
        <v>-82888000</v>
      </c>
      <c r="O36"/>
      <c r="P36"/>
      <c r="Q36"/>
      <c r="R36"/>
      <c r="S36"/>
      <c r="T36"/>
      <c r="U36"/>
      <c r="V36"/>
      <c r="W36"/>
      <c r="X36"/>
      <c r="Y36"/>
      <c r="Z36"/>
      <c r="AA36"/>
      <c r="AB36"/>
      <c r="AC36"/>
      <c r="AD36"/>
      <c r="AE36"/>
      <c r="AF36"/>
      <c r="AG36"/>
      <c r="AH36"/>
    </row>
    <row r="37" spans="1:34">
      <c r="A37" s="371" t="s">
        <v>109</v>
      </c>
      <c r="B37" s="371" t="s">
        <v>283</v>
      </c>
      <c r="C37" s="374">
        <v>20869000</v>
      </c>
      <c r="D37" s="374">
        <v>-18424000</v>
      </c>
      <c r="E37" s="374">
        <v>-158585000</v>
      </c>
      <c r="F37" s="374">
        <v>-13871000</v>
      </c>
      <c r="G37" s="374">
        <v>-31781000</v>
      </c>
      <c r="H37" s="374">
        <v>-52772000</v>
      </c>
      <c r="I37" s="374">
        <v>1785000</v>
      </c>
      <c r="J37" s="374">
        <v>-120000</v>
      </c>
      <c r="K37" s="374">
        <v>-1919000</v>
      </c>
      <c r="L37" s="374">
        <v>662000</v>
      </c>
      <c r="M37" s="374">
        <v>1137000</v>
      </c>
      <c r="N37" s="374">
        <v>-82888000</v>
      </c>
    </row>
    <row r="38" spans="1:34">
      <c r="A38" s="371" t="s">
        <v>120</v>
      </c>
      <c r="B38" s="371" t="s">
        <v>296</v>
      </c>
      <c r="C38" s="374">
        <v>0</v>
      </c>
      <c r="D38" s="374">
        <v>0</v>
      </c>
      <c r="E38" s="374">
        <v>0</v>
      </c>
      <c r="F38" s="374">
        <v>0</v>
      </c>
      <c r="G38" s="374">
        <v>0</v>
      </c>
      <c r="H38" s="374">
        <v>0</v>
      </c>
      <c r="I38" s="374">
        <v>0</v>
      </c>
      <c r="J38" s="374">
        <v>0</v>
      </c>
      <c r="K38" s="374">
        <v>0</v>
      </c>
      <c r="L38" s="374">
        <v>0</v>
      </c>
      <c r="M38" s="374">
        <v>0</v>
      </c>
      <c r="N38" s="374">
        <v>0</v>
      </c>
    </row>
    <row r="39" spans="1:34" s="139" customFormat="1" ht="30" customHeight="1">
      <c r="A39" s="372" t="s">
        <v>129</v>
      </c>
      <c r="B39" s="372" t="s">
        <v>300</v>
      </c>
      <c r="C39" s="373">
        <v>-206631000</v>
      </c>
      <c r="D39" s="373">
        <v>-244445000</v>
      </c>
      <c r="E39" s="373">
        <v>-64849000</v>
      </c>
      <c r="F39" s="373">
        <v>-377615000</v>
      </c>
      <c r="G39" s="373">
        <v>-178235000</v>
      </c>
      <c r="H39" s="373">
        <v>-96362000</v>
      </c>
      <c r="I39" s="373">
        <v>-43681000</v>
      </c>
      <c r="J39" s="373">
        <v>-38436000</v>
      </c>
      <c r="K39" s="373">
        <v>12855000</v>
      </c>
      <c r="L39" s="373">
        <v>0</v>
      </c>
      <c r="M39" s="373">
        <v>-51291000</v>
      </c>
      <c r="N39" s="373">
        <v>-356714000</v>
      </c>
      <c r="O39"/>
      <c r="P39"/>
      <c r="Q39"/>
      <c r="R39"/>
      <c r="S39"/>
      <c r="T39"/>
      <c r="U39"/>
      <c r="V39"/>
      <c r="W39"/>
      <c r="X39"/>
      <c r="Y39"/>
      <c r="Z39"/>
      <c r="AA39"/>
      <c r="AB39"/>
      <c r="AC39"/>
      <c r="AD39"/>
      <c r="AE39"/>
      <c r="AF39"/>
      <c r="AG39"/>
      <c r="AH39"/>
    </row>
    <row r="40" spans="1:34">
      <c r="A40" s="371" t="s">
        <v>130</v>
      </c>
      <c r="B40" s="371" t="s">
        <v>283</v>
      </c>
      <c r="C40" s="374">
        <v>-206631000</v>
      </c>
      <c r="D40" s="374">
        <v>-244445000</v>
      </c>
      <c r="E40" s="374">
        <v>-64849000</v>
      </c>
      <c r="F40" s="374">
        <v>-377615000</v>
      </c>
      <c r="G40" s="374">
        <v>-178235000</v>
      </c>
      <c r="H40" s="374">
        <v>-96362000</v>
      </c>
      <c r="I40" s="374">
        <v>-43681000</v>
      </c>
      <c r="J40" s="374">
        <v>-38436000</v>
      </c>
      <c r="K40" s="374">
        <v>12855000</v>
      </c>
      <c r="L40" s="374">
        <v>0</v>
      </c>
      <c r="M40" s="374">
        <v>-51291000</v>
      </c>
      <c r="N40" s="374">
        <v>-356714000</v>
      </c>
    </row>
    <row r="41" spans="1:34">
      <c r="A41" s="377" t="s">
        <v>138</v>
      </c>
      <c r="B41" s="377" t="s">
        <v>296</v>
      </c>
      <c r="C41" s="376">
        <v>0</v>
      </c>
      <c r="D41" s="376">
        <v>0</v>
      </c>
      <c r="E41" s="376">
        <v>0</v>
      </c>
      <c r="F41" s="376">
        <v>0</v>
      </c>
      <c r="G41" s="376">
        <v>0</v>
      </c>
      <c r="H41" s="376">
        <v>0</v>
      </c>
      <c r="I41" s="376">
        <v>0</v>
      </c>
      <c r="J41" s="376">
        <v>0</v>
      </c>
      <c r="K41" s="376">
        <v>0</v>
      </c>
      <c r="L41" s="376">
        <v>0</v>
      </c>
      <c r="M41" s="376">
        <v>0</v>
      </c>
      <c r="N41" s="376">
        <v>0</v>
      </c>
    </row>
    <row r="42" spans="1:34" s="196" customFormat="1"/>
    <row r="43" spans="1:34" s="212" customFormat="1" ht="12.75">
      <c r="A43" s="209" t="s">
        <v>357</v>
      </c>
    </row>
    <row r="44" spans="1:34" s="212" customFormat="1" ht="12.75">
      <c r="A44" s="132" t="s">
        <v>668</v>
      </c>
    </row>
  </sheetData>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BB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6" customWidth="1"/>
    <col min="15" max="25" width="15.7109375" customWidth="1"/>
  </cols>
  <sheetData>
    <row r="1" spans="1:54" s="2" customFormat="1" ht="15" customHeight="1">
      <c r="A1" s="12" t="s">
        <v>374</v>
      </c>
      <c r="B1" s="16"/>
      <c r="C1" s="16"/>
      <c r="D1" s="16"/>
      <c r="E1" s="16"/>
      <c r="F1" s="16"/>
      <c r="G1" s="16"/>
      <c r="N1" s="197"/>
    </row>
    <row r="2" spans="1:54" ht="15" customHeight="1" thickBot="1"/>
    <row r="3" spans="1:54" s="1" customFormat="1" ht="30" customHeight="1" thickBot="1">
      <c r="A3" s="73"/>
      <c r="B3" s="12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54" s="139" customFormat="1" ht="30" customHeight="1">
      <c r="A4" s="372" t="s">
        <v>1</v>
      </c>
      <c r="B4" s="372" t="s">
        <v>42</v>
      </c>
      <c r="C4" s="373">
        <v>1260381000</v>
      </c>
      <c r="D4" s="373">
        <v>1241008000</v>
      </c>
      <c r="E4" s="373">
        <v>642784000</v>
      </c>
      <c r="F4" s="373">
        <v>1795970000</v>
      </c>
      <c r="G4" s="373">
        <v>407737000</v>
      </c>
      <c r="H4" s="373">
        <v>376560000</v>
      </c>
      <c r="I4" s="373">
        <v>573868000</v>
      </c>
      <c r="J4" s="373">
        <v>508963000</v>
      </c>
      <c r="K4" s="373">
        <v>136774000</v>
      </c>
      <c r="L4" s="373">
        <v>255685000</v>
      </c>
      <c r="M4" s="373">
        <v>116504000</v>
      </c>
      <c r="N4" s="373">
        <v>1867128000</v>
      </c>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s="139" customFormat="1">
      <c r="A5" s="372" t="s">
        <v>2</v>
      </c>
      <c r="B5" s="372" t="s">
        <v>206</v>
      </c>
      <c r="C5" s="373">
        <v>0</v>
      </c>
      <c r="D5" s="373">
        <v>0</v>
      </c>
      <c r="E5" s="373">
        <v>0</v>
      </c>
      <c r="F5" s="373">
        <v>0</v>
      </c>
      <c r="G5" s="373">
        <v>0</v>
      </c>
      <c r="H5" s="373">
        <v>0</v>
      </c>
      <c r="I5" s="373">
        <v>0</v>
      </c>
      <c r="J5" s="373">
        <v>0</v>
      </c>
      <c r="K5" s="373">
        <v>0</v>
      </c>
      <c r="L5" s="373">
        <v>0</v>
      </c>
      <c r="M5" s="373">
        <v>0</v>
      </c>
      <c r="N5" s="373">
        <v>0</v>
      </c>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s="139" customFormat="1">
      <c r="A6" s="372" t="s">
        <v>22</v>
      </c>
      <c r="B6" s="372" t="s">
        <v>216</v>
      </c>
      <c r="C6" s="373">
        <v>0</v>
      </c>
      <c r="D6" s="373">
        <v>0</v>
      </c>
      <c r="E6" s="373">
        <v>0</v>
      </c>
      <c r="F6" s="373">
        <v>0</v>
      </c>
      <c r="G6" s="373">
        <v>0</v>
      </c>
      <c r="H6" s="373">
        <v>0</v>
      </c>
      <c r="I6" s="373">
        <v>0</v>
      </c>
      <c r="J6" s="373">
        <v>0</v>
      </c>
      <c r="K6" s="373">
        <v>0</v>
      </c>
      <c r="L6" s="373">
        <v>0</v>
      </c>
      <c r="M6" s="373">
        <v>0</v>
      </c>
      <c r="N6" s="373">
        <v>0</v>
      </c>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s="139" customFormat="1">
      <c r="A7" s="372" t="s">
        <v>28</v>
      </c>
      <c r="B7" s="372" t="s">
        <v>217</v>
      </c>
      <c r="C7" s="373">
        <v>78272000</v>
      </c>
      <c r="D7" s="373">
        <v>28765000</v>
      </c>
      <c r="E7" s="373">
        <v>18598000</v>
      </c>
      <c r="F7" s="373">
        <v>36062000</v>
      </c>
      <c r="G7" s="373">
        <v>10880000</v>
      </c>
      <c r="H7" s="373">
        <v>4426000</v>
      </c>
      <c r="I7" s="373">
        <v>9000000</v>
      </c>
      <c r="J7" s="373">
        <v>7498000</v>
      </c>
      <c r="K7" s="373">
        <v>309000</v>
      </c>
      <c r="L7" s="373">
        <v>5921000</v>
      </c>
      <c r="M7" s="373">
        <v>1268000</v>
      </c>
      <c r="N7" s="373">
        <v>31804000</v>
      </c>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c r="A8" s="371" t="s">
        <v>156</v>
      </c>
      <c r="B8" s="371" t="s">
        <v>313</v>
      </c>
      <c r="C8" s="374">
        <v>0</v>
      </c>
      <c r="D8" s="374">
        <v>0</v>
      </c>
      <c r="E8" s="374">
        <v>0</v>
      </c>
      <c r="F8" s="374">
        <v>0</v>
      </c>
      <c r="G8" s="374">
        <v>0</v>
      </c>
      <c r="H8" s="374">
        <v>0</v>
      </c>
      <c r="I8" s="374">
        <v>0</v>
      </c>
      <c r="J8" s="374">
        <v>0</v>
      </c>
      <c r="K8" s="374">
        <v>0</v>
      </c>
      <c r="L8" s="374">
        <v>0</v>
      </c>
      <c r="M8" s="374">
        <v>0</v>
      </c>
      <c r="N8" s="374">
        <v>0</v>
      </c>
    </row>
    <row r="9" spans="1:54">
      <c r="A9" s="371" t="s">
        <v>157</v>
      </c>
      <c r="B9" s="371" t="s">
        <v>314</v>
      </c>
      <c r="C9" s="374">
        <v>2635000</v>
      </c>
      <c r="D9" s="374">
        <v>2286000</v>
      </c>
      <c r="E9" s="374">
        <v>5360000</v>
      </c>
      <c r="F9" s="374">
        <v>12285000</v>
      </c>
      <c r="G9" s="374">
        <v>6075000</v>
      </c>
      <c r="H9" s="374">
        <v>439000</v>
      </c>
      <c r="I9" s="374">
        <v>146000</v>
      </c>
      <c r="J9" s="374">
        <v>222000</v>
      </c>
      <c r="K9" s="374">
        <v>0</v>
      </c>
      <c r="L9" s="374">
        <v>-1000</v>
      </c>
      <c r="M9" s="374">
        <v>223000</v>
      </c>
      <c r="N9" s="374">
        <v>6882000</v>
      </c>
    </row>
    <row r="10" spans="1:54" ht="15" customHeight="1">
      <c r="A10" s="371" t="s">
        <v>158</v>
      </c>
      <c r="B10" s="371" t="s">
        <v>315</v>
      </c>
      <c r="C10" s="374">
        <v>75637000</v>
      </c>
      <c r="D10" s="374">
        <v>26479000</v>
      </c>
      <c r="E10" s="374">
        <v>13238000</v>
      </c>
      <c r="F10" s="374">
        <v>23777000</v>
      </c>
      <c r="G10" s="374">
        <v>4805000</v>
      </c>
      <c r="H10" s="374">
        <v>3987000</v>
      </c>
      <c r="I10" s="374">
        <v>8854000</v>
      </c>
      <c r="J10" s="374">
        <v>7276000</v>
      </c>
      <c r="K10" s="374">
        <v>309000</v>
      </c>
      <c r="L10" s="374">
        <v>5922000</v>
      </c>
      <c r="M10" s="374">
        <v>1045000</v>
      </c>
      <c r="N10" s="374">
        <v>24922000</v>
      </c>
    </row>
    <row r="11" spans="1:54">
      <c r="A11" s="371" t="s">
        <v>159</v>
      </c>
      <c r="B11" s="371" t="s">
        <v>235</v>
      </c>
      <c r="C11" s="374">
        <v>17683000</v>
      </c>
      <c r="D11" s="374">
        <v>14052000</v>
      </c>
      <c r="E11" s="374">
        <v>9892000</v>
      </c>
      <c r="F11" s="374">
        <v>17749000</v>
      </c>
      <c r="G11" s="374">
        <v>4626000</v>
      </c>
      <c r="H11" s="374">
        <v>4166000</v>
      </c>
      <c r="I11" s="374">
        <v>8854000</v>
      </c>
      <c r="J11" s="374">
        <v>5178000</v>
      </c>
      <c r="K11" s="374">
        <v>295000</v>
      </c>
      <c r="L11" s="374">
        <v>4586000</v>
      </c>
      <c r="M11" s="374">
        <v>297000</v>
      </c>
      <c r="N11" s="374">
        <v>22824000</v>
      </c>
    </row>
    <row r="12" spans="1:54">
      <c r="A12" s="371" t="s">
        <v>160</v>
      </c>
      <c r="B12" s="371" t="s">
        <v>236</v>
      </c>
      <c r="C12" s="374">
        <v>57954000</v>
      </c>
      <c r="D12" s="374">
        <v>12427000</v>
      </c>
      <c r="E12" s="374">
        <v>3346000</v>
      </c>
      <c r="F12" s="374">
        <v>6028000</v>
      </c>
      <c r="G12" s="374">
        <v>179000</v>
      </c>
      <c r="H12" s="374">
        <v>-179000</v>
      </c>
      <c r="I12" s="374">
        <v>0</v>
      </c>
      <c r="J12" s="374">
        <v>2098000</v>
      </c>
      <c r="K12" s="374">
        <v>14000</v>
      </c>
      <c r="L12" s="374">
        <v>1336000</v>
      </c>
      <c r="M12" s="374">
        <v>748000</v>
      </c>
      <c r="N12" s="374">
        <v>2098000</v>
      </c>
    </row>
    <row r="13" spans="1:54" s="139" customFormat="1">
      <c r="A13" s="372" t="s">
        <v>29</v>
      </c>
      <c r="B13" s="372" t="s">
        <v>218</v>
      </c>
      <c r="C13" s="373">
        <v>1182109000</v>
      </c>
      <c r="D13" s="373">
        <v>1212243000</v>
      </c>
      <c r="E13" s="373">
        <v>624186000</v>
      </c>
      <c r="F13" s="373">
        <v>1759908000</v>
      </c>
      <c r="G13" s="373">
        <v>396857000</v>
      </c>
      <c r="H13" s="373">
        <v>372134000</v>
      </c>
      <c r="I13" s="373">
        <v>564868000</v>
      </c>
      <c r="J13" s="373">
        <v>501465000</v>
      </c>
      <c r="K13" s="373">
        <v>136465000</v>
      </c>
      <c r="L13" s="373">
        <v>249764000</v>
      </c>
      <c r="M13" s="373">
        <v>115236000</v>
      </c>
      <c r="N13" s="373">
        <v>1835324000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139" customFormat="1" ht="30" customHeight="1">
      <c r="A14" s="372" t="s">
        <v>43</v>
      </c>
      <c r="B14" s="372" t="s">
        <v>73</v>
      </c>
      <c r="C14" s="373">
        <v>1829637000</v>
      </c>
      <c r="D14" s="373">
        <v>1108818000</v>
      </c>
      <c r="E14" s="373">
        <v>396687000</v>
      </c>
      <c r="F14" s="373">
        <v>1090971000</v>
      </c>
      <c r="G14" s="373">
        <v>245121000</v>
      </c>
      <c r="H14" s="373">
        <v>251487000</v>
      </c>
      <c r="I14" s="373">
        <v>309103000</v>
      </c>
      <c r="J14" s="373">
        <v>355384000</v>
      </c>
      <c r="K14" s="373">
        <v>78227000</v>
      </c>
      <c r="L14" s="373">
        <v>105554000</v>
      </c>
      <c r="M14" s="373">
        <v>171603000</v>
      </c>
      <c r="N14" s="373">
        <v>1161095000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139" customFormat="1">
      <c r="A15" s="372" t="s">
        <v>44</v>
      </c>
      <c r="B15" s="372" t="s">
        <v>224</v>
      </c>
      <c r="C15" s="373">
        <v>46046000</v>
      </c>
      <c r="D15" s="373">
        <v>48183000</v>
      </c>
      <c r="E15" s="373">
        <v>14203000</v>
      </c>
      <c r="F15" s="373">
        <v>52909000</v>
      </c>
      <c r="G15" s="373">
        <v>13444000</v>
      </c>
      <c r="H15" s="373">
        <v>14397000</v>
      </c>
      <c r="I15" s="373">
        <v>13821000</v>
      </c>
      <c r="J15" s="373">
        <v>14894000</v>
      </c>
      <c r="K15" s="373">
        <v>4822000</v>
      </c>
      <c r="L15" s="373">
        <v>4931000</v>
      </c>
      <c r="M15" s="373">
        <v>5141000</v>
      </c>
      <c r="N15" s="373">
        <v>56556000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c r="A16" s="371" t="s">
        <v>45</v>
      </c>
      <c r="B16" s="371" t="s">
        <v>225</v>
      </c>
      <c r="C16" s="374">
        <v>39846000</v>
      </c>
      <c r="D16" s="374">
        <v>41673000</v>
      </c>
      <c r="E16" s="374">
        <v>12388000</v>
      </c>
      <c r="F16" s="374">
        <v>46007000</v>
      </c>
      <c r="G16" s="374">
        <v>11705000</v>
      </c>
      <c r="H16" s="374">
        <v>12619000</v>
      </c>
      <c r="I16" s="374">
        <v>12002000</v>
      </c>
      <c r="J16" s="374">
        <v>13047000</v>
      </c>
      <c r="K16" s="374">
        <v>4204000</v>
      </c>
      <c r="L16" s="374">
        <v>4316000</v>
      </c>
      <c r="M16" s="374">
        <v>4527000</v>
      </c>
      <c r="N16" s="374">
        <v>49373000</v>
      </c>
    </row>
    <row r="17" spans="1:54">
      <c r="A17" s="371" t="s">
        <v>46</v>
      </c>
      <c r="B17" s="371" t="s">
        <v>226</v>
      </c>
      <c r="C17" s="374">
        <v>6200000</v>
      </c>
      <c r="D17" s="374">
        <v>6510000</v>
      </c>
      <c r="E17" s="374">
        <v>1815000</v>
      </c>
      <c r="F17" s="374">
        <v>6902000</v>
      </c>
      <c r="G17" s="374">
        <v>1739000</v>
      </c>
      <c r="H17" s="374">
        <v>1778000</v>
      </c>
      <c r="I17" s="374">
        <v>1819000</v>
      </c>
      <c r="J17" s="374">
        <v>1847000</v>
      </c>
      <c r="K17" s="374">
        <v>618000</v>
      </c>
      <c r="L17" s="374">
        <v>615000</v>
      </c>
      <c r="M17" s="374">
        <v>614000</v>
      </c>
      <c r="N17" s="374">
        <v>7183000</v>
      </c>
    </row>
    <row r="18" spans="1:54" s="139" customFormat="1">
      <c r="A18" s="372" t="s">
        <v>47</v>
      </c>
      <c r="B18" s="372" t="s">
        <v>227</v>
      </c>
      <c r="C18" s="373">
        <v>767871000</v>
      </c>
      <c r="D18" s="373">
        <v>772297000</v>
      </c>
      <c r="E18" s="373">
        <v>281511000</v>
      </c>
      <c r="F18" s="373">
        <v>846867000</v>
      </c>
      <c r="G18" s="373">
        <v>161496000</v>
      </c>
      <c r="H18" s="373">
        <v>213228000</v>
      </c>
      <c r="I18" s="373">
        <v>252563000</v>
      </c>
      <c r="J18" s="373">
        <v>262053000</v>
      </c>
      <c r="K18" s="373">
        <v>62126000</v>
      </c>
      <c r="L18" s="373">
        <v>88108000</v>
      </c>
      <c r="M18" s="373">
        <v>111819000</v>
      </c>
      <c r="N18" s="373">
        <v>889340000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139" customFormat="1">
      <c r="A19" s="372" t="s">
        <v>48</v>
      </c>
      <c r="B19" s="372" t="s">
        <v>228</v>
      </c>
      <c r="C19" s="373">
        <v>0</v>
      </c>
      <c r="D19" s="373">
        <v>13199000</v>
      </c>
      <c r="E19" s="373">
        <v>1996000</v>
      </c>
      <c r="F19" s="373">
        <v>7979000</v>
      </c>
      <c r="G19" s="373">
        <v>1996000</v>
      </c>
      <c r="H19" s="373">
        <v>1996000</v>
      </c>
      <c r="I19" s="373">
        <v>1996000</v>
      </c>
      <c r="J19" s="373">
        <v>2018000</v>
      </c>
      <c r="K19" s="373">
        <v>680000</v>
      </c>
      <c r="L19" s="373">
        <v>0</v>
      </c>
      <c r="M19" s="373">
        <v>1338000</v>
      </c>
      <c r="N19" s="373">
        <v>8006000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139" customFormat="1">
      <c r="A20" s="372" t="s">
        <v>51</v>
      </c>
      <c r="B20" s="372" t="s">
        <v>231</v>
      </c>
      <c r="C20" s="373">
        <v>75011000</v>
      </c>
      <c r="D20" s="373">
        <v>10156000</v>
      </c>
      <c r="E20" s="373">
        <v>3269000</v>
      </c>
      <c r="F20" s="373">
        <v>4087000</v>
      </c>
      <c r="G20" s="373">
        <v>1733000</v>
      </c>
      <c r="H20" s="373">
        <v>1324000</v>
      </c>
      <c r="I20" s="373">
        <v>2372000</v>
      </c>
      <c r="J20" s="373">
        <v>2803000</v>
      </c>
      <c r="K20" s="373">
        <v>400000</v>
      </c>
      <c r="L20" s="373">
        <v>1248000</v>
      </c>
      <c r="M20" s="373">
        <v>1155000</v>
      </c>
      <c r="N20" s="373">
        <v>8232000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139" customFormat="1">
      <c r="A21" s="372" t="s">
        <v>54</v>
      </c>
      <c r="B21" s="372" t="s">
        <v>217</v>
      </c>
      <c r="C21" s="373">
        <v>388853000</v>
      </c>
      <c r="D21" s="373">
        <v>213644000</v>
      </c>
      <c r="E21" s="373">
        <v>72173000</v>
      </c>
      <c r="F21" s="373">
        <v>129168000</v>
      </c>
      <c r="G21" s="373">
        <v>61642000</v>
      </c>
      <c r="H21" s="373">
        <v>16069000</v>
      </c>
      <c r="I21" s="373">
        <v>23323000</v>
      </c>
      <c r="J21" s="373">
        <v>58218000</v>
      </c>
      <c r="K21" s="373">
        <v>7998000</v>
      </c>
      <c r="L21" s="373">
        <v>7987000</v>
      </c>
      <c r="M21" s="373">
        <v>42233000</v>
      </c>
      <c r="N21" s="373">
        <v>159252000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139" customFormat="1">
      <c r="A22" s="372" t="s">
        <v>64</v>
      </c>
      <c r="B22" s="372" t="s">
        <v>239</v>
      </c>
      <c r="C22" s="373">
        <v>0</v>
      </c>
      <c r="D22" s="373">
        <v>0</v>
      </c>
      <c r="E22" s="373">
        <v>0</v>
      </c>
      <c r="F22" s="373">
        <v>0</v>
      </c>
      <c r="G22" s="373">
        <v>0</v>
      </c>
      <c r="H22" s="373">
        <v>0</v>
      </c>
      <c r="I22" s="373">
        <v>0</v>
      </c>
      <c r="J22" s="373">
        <v>0</v>
      </c>
      <c r="K22" s="373">
        <v>0</v>
      </c>
      <c r="L22" s="373">
        <v>0</v>
      </c>
      <c r="M22" s="373">
        <v>0</v>
      </c>
      <c r="N22" s="373">
        <v>0</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139" customFormat="1">
      <c r="A23" s="372" t="s">
        <v>68</v>
      </c>
      <c r="B23" s="372" t="s">
        <v>243</v>
      </c>
      <c r="C23" s="373">
        <v>551856000</v>
      </c>
      <c r="D23" s="373">
        <v>51339000</v>
      </c>
      <c r="E23" s="373">
        <v>23535000</v>
      </c>
      <c r="F23" s="373">
        <v>49961000</v>
      </c>
      <c r="G23" s="373">
        <v>4810000</v>
      </c>
      <c r="H23" s="373">
        <v>4473000</v>
      </c>
      <c r="I23" s="373">
        <v>15028000</v>
      </c>
      <c r="J23" s="373">
        <v>15398000</v>
      </c>
      <c r="K23" s="373">
        <v>2201000</v>
      </c>
      <c r="L23" s="373">
        <v>3280000</v>
      </c>
      <c r="M23" s="373">
        <v>9917000</v>
      </c>
      <c r="N23" s="373">
        <v>39709000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139" customFormat="1" ht="30" customHeight="1">
      <c r="A24" s="379" t="s">
        <v>154</v>
      </c>
      <c r="B24" s="379" t="s">
        <v>161</v>
      </c>
      <c r="C24" s="380">
        <v>-569256000</v>
      </c>
      <c r="D24" s="380">
        <v>132190000</v>
      </c>
      <c r="E24" s="380">
        <v>246097000</v>
      </c>
      <c r="F24" s="380">
        <v>704999000</v>
      </c>
      <c r="G24" s="380">
        <v>162616000</v>
      </c>
      <c r="H24" s="380">
        <v>125073000</v>
      </c>
      <c r="I24" s="380">
        <v>264765000</v>
      </c>
      <c r="J24" s="380">
        <v>153579000</v>
      </c>
      <c r="K24" s="380">
        <v>58547000</v>
      </c>
      <c r="L24" s="380">
        <v>150131000</v>
      </c>
      <c r="M24" s="380">
        <v>-55099000</v>
      </c>
      <c r="N24" s="380">
        <v>706033000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139" customFormat="1" ht="30" customHeight="1">
      <c r="A25" s="372" t="s">
        <v>74</v>
      </c>
      <c r="B25" s="372" t="s">
        <v>246</v>
      </c>
      <c r="C25" s="373">
        <v>44033000</v>
      </c>
      <c r="D25" s="373">
        <v>2614000</v>
      </c>
      <c r="E25" s="373">
        <v>17864000</v>
      </c>
      <c r="F25" s="373">
        <v>19208000</v>
      </c>
      <c r="G25" s="373">
        <v>124000</v>
      </c>
      <c r="H25" s="373">
        <v>274000</v>
      </c>
      <c r="I25" s="373">
        <v>4059000</v>
      </c>
      <c r="J25" s="373">
        <v>7472000</v>
      </c>
      <c r="K25" s="373">
        <v>4000</v>
      </c>
      <c r="L25" s="373">
        <v>1978000</v>
      </c>
      <c r="M25" s="373">
        <v>5490000</v>
      </c>
      <c r="N25" s="373">
        <v>11929000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c r="A26" s="371" t="s">
        <v>75</v>
      </c>
      <c r="B26" s="371" t="s">
        <v>247</v>
      </c>
      <c r="C26" s="374">
        <v>44168000</v>
      </c>
      <c r="D26" s="374">
        <v>2645000</v>
      </c>
      <c r="E26" s="374">
        <v>17864000</v>
      </c>
      <c r="F26" s="374">
        <v>19317000</v>
      </c>
      <c r="G26" s="374">
        <v>124000</v>
      </c>
      <c r="H26" s="374">
        <v>274000</v>
      </c>
      <c r="I26" s="374">
        <v>4059000</v>
      </c>
      <c r="J26" s="374">
        <v>7474000</v>
      </c>
      <c r="K26" s="374">
        <v>4000</v>
      </c>
      <c r="L26" s="374">
        <v>1979000</v>
      </c>
      <c r="M26" s="374">
        <v>5491000</v>
      </c>
      <c r="N26" s="374">
        <v>11931000</v>
      </c>
    </row>
    <row r="27" spans="1:54">
      <c r="A27" s="371" t="s">
        <v>76</v>
      </c>
      <c r="B27" s="371" t="s">
        <v>194</v>
      </c>
      <c r="C27" s="374">
        <v>135000</v>
      </c>
      <c r="D27" s="374">
        <v>31000</v>
      </c>
      <c r="E27" s="374">
        <v>0</v>
      </c>
      <c r="F27" s="374">
        <v>109000</v>
      </c>
      <c r="G27" s="374">
        <v>0</v>
      </c>
      <c r="H27" s="374">
        <v>0</v>
      </c>
      <c r="I27" s="374">
        <v>0</v>
      </c>
      <c r="J27" s="374">
        <v>2000</v>
      </c>
      <c r="K27" s="374">
        <v>0</v>
      </c>
      <c r="L27" s="374">
        <v>1000</v>
      </c>
      <c r="M27" s="374">
        <v>1000</v>
      </c>
      <c r="N27" s="374">
        <v>2000</v>
      </c>
    </row>
    <row r="28" spans="1:54">
      <c r="A28" s="371" t="s">
        <v>77</v>
      </c>
      <c r="B28" s="371" t="s">
        <v>248</v>
      </c>
      <c r="C28" s="374">
        <v>44033000</v>
      </c>
      <c r="D28" s="374">
        <v>2596000</v>
      </c>
      <c r="E28" s="374">
        <v>17864000</v>
      </c>
      <c r="F28" s="374">
        <v>19208000</v>
      </c>
      <c r="G28" s="374">
        <v>109000</v>
      </c>
      <c r="H28" s="374">
        <v>273000</v>
      </c>
      <c r="I28" s="374">
        <v>4053000</v>
      </c>
      <c r="J28" s="374">
        <v>7472000</v>
      </c>
      <c r="K28" s="374">
        <v>4000</v>
      </c>
      <c r="L28" s="374">
        <v>1978000</v>
      </c>
      <c r="M28" s="374">
        <v>5490000</v>
      </c>
      <c r="N28" s="374">
        <v>11907000</v>
      </c>
    </row>
    <row r="29" spans="1:54">
      <c r="A29" s="371" t="s">
        <v>78</v>
      </c>
      <c r="B29" s="371" t="s">
        <v>249</v>
      </c>
      <c r="C29" s="374">
        <v>44168000</v>
      </c>
      <c r="D29" s="374">
        <v>2627000</v>
      </c>
      <c r="E29" s="374">
        <v>17864000</v>
      </c>
      <c r="F29" s="374">
        <v>19317000</v>
      </c>
      <c r="G29" s="374">
        <v>109000</v>
      </c>
      <c r="H29" s="374">
        <v>273000</v>
      </c>
      <c r="I29" s="374">
        <v>4053000</v>
      </c>
      <c r="J29" s="374">
        <v>7474000</v>
      </c>
      <c r="K29" s="374">
        <v>4000</v>
      </c>
      <c r="L29" s="374">
        <v>1979000</v>
      </c>
      <c r="M29" s="374">
        <v>5491000</v>
      </c>
      <c r="N29" s="374">
        <v>11909000</v>
      </c>
    </row>
    <row r="30" spans="1:54">
      <c r="A30" s="371" t="s">
        <v>79</v>
      </c>
      <c r="B30" s="371" t="s">
        <v>250</v>
      </c>
      <c r="C30" s="374">
        <v>135000</v>
      </c>
      <c r="D30" s="374">
        <v>31000</v>
      </c>
      <c r="E30" s="374">
        <v>0</v>
      </c>
      <c r="F30" s="374">
        <v>109000</v>
      </c>
      <c r="G30" s="374">
        <v>0</v>
      </c>
      <c r="H30" s="374">
        <v>0</v>
      </c>
      <c r="I30" s="374">
        <v>0</v>
      </c>
      <c r="J30" s="374">
        <v>2000</v>
      </c>
      <c r="K30" s="374">
        <v>0</v>
      </c>
      <c r="L30" s="374">
        <v>1000</v>
      </c>
      <c r="M30" s="374">
        <v>1000</v>
      </c>
      <c r="N30" s="374">
        <v>2000</v>
      </c>
    </row>
    <row r="31" spans="1:54">
      <c r="A31" s="371" t="s">
        <v>95</v>
      </c>
      <c r="B31" s="371" t="s">
        <v>266</v>
      </c>
      <c r="C31" s="374">
        <v>0</v>
      </c>
      <c r="D31" s="374">
        <v>18000</v>
      </c>
      <c r="E31" s="374">
        <v>0</v>
      </c>
      <c r="F31" s="374">
        <v>0</v>
      </c>
      <c r="G31" s="374">
        <v>15000</v>
      </c>
      <c r="H31" s="374">
        <v>1000</v>
      </c>
      <c r="I31" s="374">
        <v>6000</v>
      </c>
      <c r="J31" s="374">
        <v>0</v>
      </c>
      <c r="K31" s="374">
        <v>0</v>
      </c>
      <c r="L31" s="374">
        <v>0</v>
      </c>
      <c r="M31" s="374">
        <v>0</v>
      </c>
      <c r="N31" s="374">
        <v>22000</v>
      </c>
    </row>
    <row r="32" spans="1:54">
      <c r="A32" s="371" t="s">
        <v>96</v>
      </c>
      <c r="B32" s="371" t="s">
        <v>267</v>
      </c>
      <c r="C32" s="374">
        <v>0</v>
      </c>
      <c r="D32" s="374">
        <v>18000</v>
      </c>
      <c r="E32" s="374">
        <v>0</v>
      </c>
      <c r="F32" s="374">
        <v>0</v>
      </c>
      <c r="G32" s="374">
        <v>15000</v>
      </c>
      <c r="H32" s="374">
        <v>1000</v>
      </c>
      <c r="I32" s="374">
        <v>6000</v>
      </c>
      <c r="J32" s="374">
        <v>0</v>
      </c>
      <c r="K32" s="374">
        <v>0</v>
      </c>
      <c r="L32" s="374">
        <v>0</v>
      </c>
      <c r="M32" s="374">
        <v>0</v>
      </c>
      <c r="N32" s="374">
        <v>22000</v>
      </c>
    </row>
    <row r="33" spans="1:54">
      <c r="A33" s="371" t="s">
        <v>97</v>
      </c>
      <c r="B33" s="371" t="s">
        <v>268</v>
      </c>
      <c r="C33" s="374">
        <v>0</v>
      </c>
      <c r="D33" s="374">
        <v>0</v>
      </c>
      <c r="E33" s="374">
        <v>0</v>
      </c>
      <c r="F33" s="374">
        <v>0</v>
      </c>
      <c r="G33" s="374">
        <v>0</v>
      </c>
      <c r="H33" s="374">
        <v>0</v>
      </c>
      <c r="I33" s="374">
        <v>0</v>
      </c>
      <c r="J33" s="374">
        <v>0</v>
      </c>
      <c r="K33" s="374">
        <v>0</v>
      </c>
      <c r="L33" s="374">
        <v>0</v>
      </c>
      <c r="M33" s="374">
        <v>0</v>
      </c>
      <c r="N33" s="374">
        <v>0</v>
      </c>
    </row>
    <row r="34" spans="1:54" s="139" customFormat="1" ht="30" customHeight="1">
      <c r="A34" s="379" t="s">
        <v>155</v>
      </c>
      <c r="B34" s="379" t="s">
        <v>162</v>
      </c>
      <c r="C34" s="380">
        <v>-613289000</v>
      </c>
      <c r="D34" s="380">
        <v>129576000</v>
      </c>
      <c r="E34" s="380">
        <v>228233000</v>
      </c>
      <c r="F34" s="380">
        <v>685791000</v>
      </c>
      <c r="G34" s="380">
        <v>162492000</v>
      </c>
      <c r="H34" s="380">
        <v>124799000</v>
      </c>
      <c r="I34" s="380">
        <v>260706000</v>
      </c>
      <c r="J34" s="380">
        <v>146107000</v>
      </c>
      <c r="K34" s="380">
        <v>58543000</v>
      </c>
      <c r="L34" s="380">
        <v>148153000</v>
      </c>
      <c r="M34" s="380">
        <v>-60589000</v>
      </c>
      <c r="N34" s="380">
        <v>694104000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s="139" customFormat="1" ht="30" customHeight="1">
      <c r="A35" s="379" t="s">
        <v>148</v>
      </c>
      <c r="B35" s="379" t="s">
        <v>163</v>
      </c>
      <c r="C35" s="380">
        <v>613289000</v>
      </c>
      <c r="D35" s="380">
        <v>-129576000</v>
      </c>
      <c r="E35" s="380">
        <v>-228233000</v>
      </c>
      <c r="F35" s="380">
        <v>-685791000</v>
      </c>
      <c r="G35" s="380">
        <v>-162492000</v>
      </c>
      <c r="H35" s="380">
        <v>-124799000</v>
      </c>
      <c r="I35" s="380">
        <v>-260706000</v>
      </c>
      <c r="J35" s="380">
        <v>-146107000</v>
      </c>
      <c r="K35" s="380">
        <v>-58543000</v>
      </c>
      <c r="L35" s="380">
        <v>-148153000</v>
      </c>
      <c r="M35" s="380">
        <v>60589000</v>
      </c>
      <c r="N35" s="380">
        <v>-694104000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s="139" customFormat="1" ht="30" customHeight="1">
      <c r="A36" s="372" t="s">
        <v>108</v>
      </c>
      <c r="B36" s="372" t="s">
        <v>279</v>
      </c>
      <c r="C36" s="373">
        <v>-296297000</v>
      </c>
      <c r="D36" s="373">
        <v>232585000</v>
      </c>
      <c r="E36" s="373">
        <v>228233000</v>
      </c>
      <c r="F36" s="373">
        <v>685791000</v>
      </c>
      <c r="G36" s="373">
        <v>162492000</v>
      </c>
      <c r="H36" s="373">
        <v>124799000</v>
      </c>
      <c r="I36" s="373">
        <v>260706000</v>
      </c>
      <c r="J36" s="373">
        <v>139107000</v>
      </c>
      <c r="K36" s="373">
        <v>58543000</v>
      </c>
      <c r="L36" s="373">
        <v>148153000</v>
      </c>
      <c r="M36" s="373">
        <v>-67589000</v>
      </c>
      <c r="N36" s="373">
        <v>687104000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c r="A37" s="371" t="s">
        <v>109</v>
      </c>
      <c r="B37" s="371" t="s">
        <v>283</v>
      </c>
      <c r="C37" s="374">
        <v>-296297000</v>
      </c>
      <c r="D37" s="374">
        <v>232585000</v>
      </c>
      <c r="E37" s="374">
        <v>228233000</v>
      </c>
      <c r="F37" s="374">
        <v>685791000</v>
      </c>
      <c r="G37" s="374">
        <v>162492000</v>
      </c>
      <c r="H37" s="374">
        <v>124799000</v>
      </c>
      <c r="I37" s="374">
        <v>260706000</v>
      </c>
      <c r="J37" s="374">
        <v>139107000</v>
      </c>
      <c r="K37" s="374">
        <v>58543000</v>
      </c>
      <c r="L37" s="374">
        <v>148153000</v>
      </c>
      <c r="M37" s="374">
        <v>-67589000</v>
      </c>
      <c r="N37" s="374">
        <v>687104000</v>
      </c>
    </row>
    <row r="38" spans="1:54">
      <c r="A38" s="371" t="s">
        <v>120</v>
      </c>
      <c r="B38" s="371" t="s">
        <v>296</v>
      </c>
      <c r="C38" s="374">
        <v>0</v>
      </c>
      <c r="D38" s="374">
        <v>0</v>
      </c>
      <c r="E38" s="374">
        <v>0</v>
      </c>
      <c r="F38" s="374">
        <v>0</v>
      </c>
      <c r="G38" s="374">
        <v>0</v>
      </c>
      <c r="H38" s="374">
        <v>0</v>
      </c>
      <c r="I38" s="374">
        <v>0</v>
      </c>
      <c r="J38" s="374">
        <v>0</v>
      </c>
      <c r="K38" s="374">
        <v>0</v>
      </c>
      <c r="L38" s="374">
        <v>0</v>
      </c>
      <c r="M38" s="374">
        <v>0</v>
      </c>
      <c r="N38" s="374">
        <v>0</v>
      </c>
    </row>
    <row r="39" spans="1:54" s="139" customFormat="1" ht="30" customHeight="1">
      <c r="A39" s="372" t="s">
        <v>129</v>
      </c>
      <c r="B39" s="372" t="s">
        <v>300</v>
      </c>
      <c r="C39" s="373">
        <v>316992000</v>
      </c>
      <c r="D39" s="373">
        <v>103009000</v>
      </c>
      <c r="E39" s="373">
        <v>0</v>
      </c>
      <c r="F39" s="373">
        <v>0</v>
      </c>
      <c r="G39" s="373">
        <v>0</v>
      </c>
      <c r="H39" s="373">
        <v>0</v>
      </c>
      <c r="I39" s="373">
        <v>0</v>
      </c>
      <c r="J39" s="373">
        <v>-7000000</v>
      </c>
      <c r="K39" s="373">
        <v>0</v>
      </c>
      <c r="L39" s="373">
        <v>0</v>
      </c>
      <c r="M39" s="373">
        <v>-7000000</v>
      </c>
      <c r="N39" s="373">
        <v>-7000000</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c r="A40" s="371" t="s">
        <v>130</v>
      </c>
      <c r="B40" s="371" t="s">
        <v>283</v>
      </c>
      <c r="C40" s="374">
        <v>316992000</v>
      </c>
      <c r="D40" s="374">
        <v>103009000</v>
      </c>
      <c r="E40" s="374">
        <v>0</v>
      </c>
      <c r="F40" s="374">
        <v>0</v>
      </c>
      <c r="G40" s="374">
        <v>0</v>
      </c>
      <c r="H40" s="374">
        <v>0</v>
      </c>
      <c r="I40" s="374">
        <v>0</v>
      </c>
      <c r="J40" s="374">
        <v>-7000000</v>
      </c>
      <c r="K40" s="374">
        <v>0</v>
      </c>
      <c r="L40" s="374">
        <v>0</v>
      </c>
      <c r="M40" s="374">
        <v>-7000000</v>
      </c>
      <c r="N40" s="374">
        <v>-7000000</v>
      </c>
    </row>
    <row r="41" spans="1:54">
      <c r="A41" s="377" t="s">
        <v>138</v>
      </c>
      <c r="B41" s="377" t="s">
        <v>296</v>
      </c>
      <c r="C41" s="376">
        <v>0</v>
      </c>
      <c r="D41" s="376">
        <v>0</v>
      </c>
      <c r="E41" s="376">
        <v>0</v>
      </c>
      <c r="F41" s="376">
        <v>0</v>
      </c>
      <c r="G41" s="376">
        <v>0</v>
      </c>
      <c r="H41" s="376">
        <v>0</v>
      </c>
      <c r="I41" s="376">
        <v>0</v>
      </c>
      <c r="J41" s="376">
        <v>0</v>
      </c>
      <c r="K41" s="376">
        <v>0</v>
      </c>
      <c r="L41" s="376">
        <v>0</v>
      </c>
      <c r="M41" s="376">
        <v>0</v>
      </c>
      <c r="N41" s="376">
        <v>0</v>
      </c>
    </row>
    <row r="42" spans="1:54" s="196" customFormat="1"/>
    <row r="43" spans="1:54" s="209" customFormat="1" ht="12.75">
      <c r="A43" s="209" t="s">
        <v>357</v>
      </c>
    </row>
    <row r="44" spans="1:54" s="209" customFormat="1" ht="12.75">
      <c r="A44" s="132" t="s">
        <v>668</v>
      </c>
    </row>
  </sheetData>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56"/>
  <sheetViews>
    <sheetView view="pageBreakPreview" zoomScale="85" zoomScaleNormal="84" zoomScaleSheetLayoutView="85" workbookViewId="0">
      <pane xSplit="2" ySplit="4" topLeftCell="C5" activePane="bottomRight" state="frozen"/>
      <selection activeCell="B36" sqref="B36"/>
      <selection pane="topRight" activeCell="B36" sqref="B36"/>
      <selection pane="bottomLeft" activeCell="B36" sqref="B36"/>
      <selection pane="bottomRight"/>
    </sheetView>
  </sheetViews>
  <sheetFormatPr defaultRowHeight="15"/>
  <cols>
    <col min="1" max="1" width="8.7109375" style="100" customWidth="1"/>
    <col min="2" max="2" width="70.7109375" style="91" customWidth="1"/>
    <col min="3" max="9" width="16.7109375" style="95" customWidth="1"/>
    <col min="10" max="26" width="15.7109375" style="2" customWidth="1"/>
    <col min="27" max="16384" width="9.140625" style="2"/>
  </cols>
  <sheetData>
    <row r="1" spans="1:9" ht="15" customHeight="1">
      <c r="A1" s="192" t="s">
        <v>375</v>
      </c>
      <c r="B1" s="43"/>
      <c r="C1" s="92"/>
      <c r="D1" s="92"/>
      <c r="E1" s="92"/>
      <c r="F1" s="92"/>
      <c r="G1" s="92"/>
      <c r="H1" s="92"/>
      <c r="I1" s="92"/>
    </row>
    <row r="2" spans="1:9" ht="15" customHeight="1" thickBot="1">
      <c r="A2" s="42"/>
      <c r="B2" s="89"/>
      <c r="C2" s="93"/>
      <c r="D2" s="93"/>
      <c r="E2" s="93"/>
      <c r="F2" s="93"/>
      <c r="G2" s="93"/>
      <c r="H2" s="93"/>
      <c r="I2" s="93"/>
    </row>
    <row r="3" spans="1:9" ht="15" customHeight="1">
      <c r="A3" s="98"/>
      <c r="B3" s="409" t="s">
        <v>0</v>
      </c>
      <c r="C3" s="411">
        <v>2005</v>
      </c>
      <c r="D3" s="411">
        <v>2006</v>
      </c>
      <c r="E3" s="411">
        <v>2007</v>
      </c>
      <c r="F3" s="405" t="s">
        <v>440</v>
      </c>
      <c r="G3" s="405" t="s">
        <v>444</v>
      </c>
      <c r="H3" s="405" t="s">
        <v>441</v>
      </c>
      <c r="I3" s="407" t="s">
        <v>442</v>
      </c>
    </row>
    <row r="4" spans="1:9" ht="15" customHeight="1" thickBot="1">
      <c r="A4" s="99"/>
      <c r="B4" s="410"/>
      <c r="C4" s="412"/>
      <c r="D4" s="412"/>
      <c r="E4" s="412"/>
      <c r="F4" s="406"/>
      <c r="G4" s="406"/>
      <c r="H4" s="406"/>
      <c r="I4" s="408"/>
    </row>
    <row r="5" spans="1:9" s="100" customFormat="1" ht="30" customHeight="1">
      <c r="A5" s="153">
        <v>1</v>
      </c>
      <c r="B5" s="154" t="s">
        <v>42</v>
      </c>
      <c r="C5" s="176">
        <v>2547003</v>
      </c>
      <c r="D5" s="176">
        <v>2721483</v>
      </c>
      <c r="E5" s="176">
        <v>4391205</v>
      </c>
      <c r="F5" s="176">
        <v>554476</v>
      </c>
      <c r="G5" s="176">
        <v>729978</v>
      </c>
      <c r="H5" s="176">
        <v>981840</v>
      </c>
      <c r="I5" s="176">
        <v>2124911</v>
      </c>
    </row>
    <row r="6" spans="1:9" s="100" customFormat="1" ht="15" customHeight="1">
      <c r="A6" s="157">
        <v>11</v>
      </c>
      <c r="B6" s="142" t="s">
        <v>206</v>
      </c>
      <c r="C6" s="177">
        <v>1380753</v>
      </c>
      <c r="D6" s="177">
        <v>0</v>
      </c>
      <c r="E6" s="177">
        <v>0</v>
      </c>
      <c r="F6" s="178">
        <v>0</v>
      </c>
      <c r="G6" s="178">
        <v>0</v>
      </c>
      <c r="H6" s="178">
        <v>0</v>
      </c>
      <c r="I6" s="178">
        <v>0</v>
      </c>
    </row>
    <row r="7" spans="1:9" s="100" customFormat="1" ht="15" customHeight="1">
      <c r="A7" s="157">
        <v>1142</v>
      </c>
      <c r="B7" s="187" t="s">
        <v>213</v>
      </c>
      <c r="C7" s="177">
        <v>1380753</v>
      </c>
      <c r="D7" s="177">
        <v>0</v>
      </c>
      <c r="E7" s="177">
        <v>0</v>
      </c>
      <c r="F7" s="178">
        <v>0</v>
      </c>
      <c r="G7" s="178">
        <v>0</v>
      </c>
      <c r="H7" s="178">
        <v>0</v>
      </c>
      <c r="I7" s="178">
        <v>0</v>
      </c>
    </row>
    <row r="8" spans="1:9" s="100" customFormat="1" ht="15" customHeight="1">
      <c r="A8" s="158">
        <v>12</v>
      </c>
      <c r="B8" s="142" t="s">
        <v>216</v>
      </c>
      <c r="C8" s="177">
        <v>0</v>
      </c>
      <c r="D8" s="177">
        <v>0</v>
      </c>
      <c r="E8" s="177">
        <v>0</v>
      </c>
      <c r="F8" s="178">
        <v>0</v>
      </c>
      <c r="G8" s="178">
        <v>0</v>
      </c>
      <c r="H8" s="178">
        <v>0</v>
      </c>
      <c r="I8" s="178">
        <v>0</v>
      </c>
    </row>
    <row r="9" spans="1:9" s="100" customFormat="1" ht="15" customHeight="1">
      <c r="A9" s="157">
        <v>13</v>
      </c>
      <c r="B9" s="142" t="s">
        <v>217</v>
      </c>
      <c r="C9" s="177">
        <v>0</v>
      </c>
      <c r="D9" s="177">
        <v>1450358</v>
      </c>
      <c r="E9" s="177">
        <v>3015869</v>
      </c>
      <c r="F9" s="177">
        <v>316773</v>
      </c>
      <c r="G9" s="177">
        <v>374169</v>
      </c>
      <c r="H9" s="177">
        <v>450041</v>
      </c>
      <c r="I9" s="177">
        <v>1874886</v>
      </c>
    </row>
    <row r="10" spans="1:9" ht="15" customHeight="1">
      <c r="A10" s="159">
        <v>131</v>
      </c>
      <c r="B10" s="141" t="s">
        <v>313</v>
      </c>
      <c r="C10" s="96">
        <v>0</v>
      </c>
      <c r="D10" s="96">
        <v>0</v>
      </c>
      <c r="E10" s="96">
        <v>0</v>
      </c>
      <c r="F10" s="97">
        <v>0</v>
      </c>
      <c r="G10" s="97">
        <v>0</v>
      </c>
      <c r="H10" s="97">
        <v>0</v>
      </c>
      <c r="I10" s="97">
        <v>0</v>
      </c>
    </row>
    <row r="11" spans="1:9" ht="15" customHeight="1">
      <c r="A11" s="159">
        <v>132</v>
      </c>
      <c r="B11" s="141" t="s">
        <v>314</v>
      </c>
      <c r="C11" s="96">
        <v>0</v>
      </c>
      <c r="D11" s="96">
        <v>0</v>
      </c>
      <c r="E11" s="96">
        <v>0</v>
      </c>
      <c r="F11" s="97">
        <v>0</v>
      </c>
      <c r="G11" s="97">
        <v>0</v>
      </c>
      <c r="H11" s="97">
        <v>0</v>
      </c>
      <c r="I11" s="97">
        <v>0</v>
      </c>
    </row>
    <row r="12" spans="1:9" ht="15" customHeight="1">
      <c r="A12" s="159">
        <v>133</v>
      </c>
      <c r="B12" s="141" t="s">
        <v>315</v>
      </c>
      <c r="C12" s="96">
        <v>0</v>
      </c>
      <c r="D12" s="96">
        <v>1450358</v>
      </c>
      <c r="E12" s="96">
        <v>3015869</v>
      </c>
      <c r="F12" s="97">
        <v>316773</v>
      </c>
      <c r="G12" s="97">
        <v>374169</v>
      </c>
      <c r="H12" s="97">
        <v>450041</v>
      </c>
      <c r="I12" s="97">
        <v>1874886</v>
      </c>
    </row>
    <row r="13" spans="1:9" ht="15" customHeight="1">
      <c r="A13" s="159">
        <v>1331</v>
      </c>
      <c r="B13" s="141" t="s">
        <v>371</v>
      </c>
      <c r="C13" s="96">
        <v>0</v>
      </c>
      <c r="D13" s="96">
        <v>0</v>
      </c>
      <c r="E13" s="96">
        <v>0</v>
      </c>
      <c r="F13" s="97">
        <v>0</v>
      </c>
      <c r="G13" s="97">
        <v>0</v>
      </c>
      <c r="H13" s="97">
        <v>0</v>
      </c>
      <c r="I13" s="97">
        <v>0</v>
      </c>
    </row>
    <row r="14" spans="1:9" ht="15" customHeight="1">
      <c r="A14" s="159">
        <v>1332</v>
      </c>
      <c r="B14" s="141" t="s">
        <v>236</v>
      </c>
      <c r="C14" s="96">
        <v>0</v>
      </c>
      <c r="D14" s="96">
        <v>1450358</v>
      </c>
      <c r="E14" s="96">
        <v>3015869</v>
      </c>
      <c r="F14" s="97">
        <v>316773</v>
      </c>
      <c r="G14" s="97">
        <v>374169</v>
      </c>
      <c r="H14" s="97">
        <v>450041</v>
      </c>
      <c r="I14" s="97">
        <v>1874886</v>
      </c>
    </row>
    <row r="15" spans="1:9" s="100" customFormat="1" ht="15" customHeight="1">
      <c r="A15" s="157">
        <v>14</v>
      </c>
      <c r="B15" s="142" t="s">
        <v>218</v>
      </c>
      <c r="C15" s="177">
        <v>1166250</v>
      </c>
      <c r="D15" s="177">
        <v>1271125</v>
      </c>
      <c r="E15" s="177">
        <v>1375336</v>
      </c>
      <c r="F15" s="178">
        <v>237703</v>
      </c>
      <c r="G15" s="178">
        <v>355809</v>
      </c>
      <c r="H15" s="178">
        <v>531799</v>
      </c>
      <c r="I15" s="178">
        <v>250025</v>
      </c>
    </row>
    <row r="16" spans="1:9" s="100" customFormat="1" ht="30" customHeight="1">
      <c r="A16" s="160">
        <v>2</v>
      </c>
      <c r="B16" s="142" t="s">
        <v>73</v>
      </c>
      <c r="C16" s="178">
        <v>1088687</v>
      </c>
      <c r="D16" s="178">
        <v>1574490</v>
      </c>
      <c r="E16" s="178">
        <v>1982632</v>
      </c>
      <c r="F16" s="178">
        <v>343052</v>
      </c>
      <c r="G16" s="178">
        <v>514269</v>
      </c>
      <c r="H16" s="178">
        <v>343805</v>
      </c>
      <c r="I16" s="178">
        <v>781506</v>
      </c>
    </row>
    <row r="17" spans="1:9" s="100" customFormat="1" ht="15" customHeight="1">
      <c r="A17" s="157">
        <v>21</v>
      </c>
      <c r="B17" s="142" t="s">
        <v>224</v>
      </c>
      <c r="C17" s="177">
        <v>289866</v>
      </c>
      <c r="D17" s="177">
        <v>320097</v>
      </c>
      <c r="E17" s="177">
        <v>354412</v>
      </c>
      <c r="F17" s="178">
        <v>82595</v>
      </c>
      <c r="G17" s="178">
        <v>83694</v>
      </c>
      <c r="H17" s="178">
        <v>98706</v>
      </c>
      <c r="I17" s="178">
        <v>89417</v>
      </c>
    </row>
    <row r="18" spans="1:9" ht="15" customHeight="1">
      <c r="A18" s="159">
        <v>211</v>
      </c>
      <c r="B18" s="141" t="s">
        <v>225</v>
      </c>
      <c r="C18" s="96">
        <v>250374</v>
      </c>
      <c r="D18" s="96">
        <v>276180</v>
      </c>
      <c r="E18" s="96">
        <v>305329</v>
      </c>
      <c r="F18" s="97">
        <v>71317</v>
      </c>
      <c r="G18" s="97">
        <v>72044</v>
      </c>
      <c r="H18" s="97">
        <v>84598</v>
      </c>
      <c r="I18" s="97">
        <v>77370</v>
      </c>
    </row>
    <row r="19" spans="1:9" ht="15" customHeight="1">
      <c r="A19" s="159">
        <v>212</v>
      </c>
      <c r="B19" s="141" t="s">
        <v>226</v>
      </c>
      <c r="C19" s="96">
        <v>39492</v>
      </c>
      <c r="D19" s="96">
        <v>43917</v>
      </c>
      <c r="E19" s="96">
        <v>49083</v>
      </c>
      <c r="F19" s="97">
        <v>11278</v>
      </c>
      <c r="G19" s="97">
        <v>11650</v>
      </c>
      <c r="H19" s="97">
        <v>14108</v>
      </c>
      <c r="I19" s="97">
        <v>12047</v>
      </c>
    </row>
    <row r="20" spans="1:9" s="100" customFormat="1" ht="15" customHeight="1">
      <c r="A20" s="157">
        <v>22</v>
      </c>
      <c r="B20" s="142" t="s">
        <v>227</v>
      </c>
      <c r="C20" s="177">
        <v>314534</v>
      </c>
      <c r="D20" s="177">
        <v>301452</v>
      </c>
      <c r="E20" s="177">
        <v>326437</v>
      </c>
      <c r="F20" s="178">
        <v>63067</v>
      </c>
      <c r="G20" s="178">
        <v>100011</v>
      </c>
      <c r="H20" s="178">
        <v>82947</v>
      </c>
      <c r="I20" s="178">
        <v>80412</v>
      </c>
    </row>
    <row r="21" spans="1:9" s="100" customFormat="1" ht="15" customHeight="1">
      <c r="A21" s="157">
        <v>24</v>
      </c>
      <c r="B21" s="142" t="s">
        <v>228</v>
      </c>
      <c r="C21" s="177">
        <v>445185</v>
      </c>
      <c r="D21" s="177">
        <v>589173</v>
      </c>
      <c r="E21" s="177">
        <v>787824</v>
      </c>
      <c r="F21" s="178">
        <v>116150</v>
      </c>
      <c r="G21" s="178">
        <v>280254</v>
      </c>
      <c r="H21" s="178">
        <v>74985</v>
      </c>
      <c r="I21" s="178">
        <v>316435</v>
      </c>
    </row>
    <row r="22" spans="1:9" s="100" customFormat="1" ht="15" customHeight="1">
      <c r="A22" s="157">
        <v>25</v>
      </c>
      <c r="B22" s="142" t="s">
        <v>231</v>
      </c>
      <c r="C22" s="177">
        <v>0</v>
      </c>
      <c r="D22" s="177">
        <v>0</v>
      </c>
      <c r="E22" s="177">
        <v>0</v>
      </c>
      <c r="F22" s="178">
        <v>0</v>
      </c>
      <c r="G22" s="178">
        <v>0</v>
      </c>
      <c r="H22" s="178">
        <v>0</v>
      </c>
      <c r="I22" s="178">
        <v>0</v>
      </c>
    </row>
    <row r="23" spans="1:9" s="100" customFormat="1" ht="15" customHeight="1">
      <c r="A23" s="157">
        <v>26</v>
      </c>
      <c r="B23" s="142" t="s">
        <v>217</v>
      </c>
      <c r="C23" s="177">
        <v>3610</v>
      </c>
      <c r="D23" s="177">
        <v>301777</v>
      </c>
      <c r="E23" s="177">
        <v>474244</v>
      </c>
      <c r="F23" s="178">
        <v>68561.7</v>
      </c>
      <c r="G23" s="178">
        <v>48619.9</v>
      </c>
      <c r="H23" s="178">
        <v>82062.399999999994</v>
      </c>
      <c r="I23" s="178">
        <v>275000</v>
      </c>
    </row>
    <row r="24" spans="1:9" s="100" customFormat="1" ht="15" customHeight="1">
      <c r="A24" s="157">
        <v>27</v>
      </c>
      <c r="B24" s="142" t="s">
        <v>239</v>
      </c>
      <c r="C24" s="177">
        <v>0</v>
      </c>
      <c r="D24" s="177">
        <v>0</v>
      </c>
      <c r="E24" s="177">
        <v>0</v>
      </c>
      <c r="F24" s="178">
        <v>0</v>
      </c>
      <c r="G24" s="178">
        <v>0</v>
      </c>
      <c r="H24" s="178">
        <v>0</v>
      </c>
      <c r="I24" s="178">
        <v>0</v>
      </c>
    </row>
    <row r="25" spans="1:9" s="100" customFormat="1" ht="15" customHeight="1">
      <c r="A25" s="157">
        <v>28</v>
      </c>
      <c r="B25" s="142" t="s">
        <v>243</v>
      </c>
      <c r="C25" s="177">
        <v>35492</v>
      </c>
      <c r="D25" s="177">
        <v>61991</v>
      </c>
      <c r="E25" s="177">
        <v>39715</v>
      </c>
      <c r="F25" s="178">
        <v>12678.3</v>
      </c>
      <c r="G25" s="178">
        <v>1690.1</v>
      </c>
      <c r="H25" s="178">
        <v>5104.6000000000004</v>
      </c>
      <c r="I25" s="178">
        <v>20242</v>
      </c>
    </row>
    <row r="26" spans="1:9" s="100" customFormat="1" ht="30" customHeight="1">
      <c r="A26" s="161" t="s">
        <v>154</v>
      </c>
      <c r="B26" s="135" t="s">
        <v>161</v>
      </c>
      <c r="C26" s="179">
        <v>1458316</v>
      </c>
      <c r="D26" s="179">
        <v>1146993</v>
      </c>
      <c r="E26" s="179">
        <v>2408573</v>
      </c>
      <c r="F26" s="179">
        <v>211424</v>
      </c>
      <c r="G26" s="179">
        <v>215709</v>
      </c>
      <c r="H26" s="179">
        <v>638035</v>
      </c>
      <c r="I26" s="179">
        <v>1343405</v>
      </c>
    </row>
    <row r="27" spans="1:9" s="100" customFormat="1" ht="30" customHeight="1">
      <c r="A27" s="162">
        <v>31</v>
      </c>
      <c r="B27" s="142" t="s">
        <v>246</v>
      </c>
      <c r="C27" s="178">
        <v>3942727</v>
      </c>
      <c r="D27" s="178">
        <v>2949761</v>
      </c>
      <c r="E27" s="178">
        <v>3369269</v>
      </c>
      <c r="F27" s="178">
        <v>582659</v>
      </c>
      <c r="G27" s="178">
        <v>823712</v>
      </c>
      <c r="H27" s="178">
        <v>1003657</v>
      </c>
      <c r="I27" s="178">
        <v>959241</v>
      </c>
    </row>
    <row r="28" spans="1:9" ht="15" customHeight="1">
      <c r="A28" s="180" t="s">
        <v>75</v>
      </c>
      <c r="B28" s="141" t="s">
        <v>247</v>
      </c>
      <c r="C28" s="96">
        <v>3942727</v>
      </c>
      <c r="D28" s="96">
        <v>3249761</v>
      </c>
      <c r="E28" s="96">
        <v>3386216</v>
      </c>
      <c r="F28" s="97">
        <v>595911</v>
      </c>
      <c r="G28" s="97">
        <v>823712</v>
      </c>
      <c r="H28" s="97">
        <v>1003657</v>
      </c>
      <c r="I28" s="97">
        <v>962936</v>
      </c>
    </row>
    <row r="29" spans="1:9" ht="15" customHeight="1">
      <c r="A29" s="180" t="s">
        <v>76</v>
      </c>
      <c r="B29" s="141" t="s">
        <v>194</v>
      </c>
      <c r="C29" s="96">
        <v>0</v>
      </c>
      <c r="D29" s="96">
        <v>300000</v>
      </c>
      <c r="E29" s="96">
        <v>16947</v>
      </c>
      <c r="F29" s="97">
        <v>13252</v>
      </c>
      <c r="G29" s="97">
        <v>0</v>
      </c>
      <c r="H29" s="97">
        <v>0</v>
      </c>
      <c r="I29" s="97">
        <v>3695</v>
      </c>
    </row>
    <row r="30" spans="1:9" ht="15" customHeight="1">
      <c r="A30" s="164">
        <v>311</v>
      </c>
      <c r="B30" s="141" t="s">
        <v>248</v>
      </c>
      <c r="C30" s="96">
        <v>3825950</v>
      </c>
      <c r="D30" s="96">
        <v>2748525</v>
      </c>
      <c r="E30" s="96">
        <v>3240471</v>
      </c>
      <c r="F30" s="97">
        <v>548763</v>
      </c>
      <c r="G30" s="97">
        <v>787927</v>
      </c>
      <c r="H30" s="97">
        <v>915816</v>
      </c>
      <c r="I30" s="97">
        <v>987965</v>
      </c>
    </row>
    <row r="31" spans="1:9" ht="15" customHeight="1">
      <c r="A31" s="165" t="s">
        <v>78</v>
      </c>
      <c r="B31" s="141" t="s">
        <v>249</v>
      </c>
      <c r="C31" s="96">
        <v>3825950</v>
      </c>
      <c r="D31" s="96">
        <v>3048525</v>
      </c>
      <c r="E31" s="96">
        <v>3257418</v>
      </c>
      <c r="F31" s="97">
        <v>562015</v>
      </c>
      <c r="G31" s="97">
        <v>787927</v>
      </c>
      <c r="H31" s="97">
        <v>915816</v>
      </c>
      <c r="I31" s="97">
        <v>991660</v>
      </c>
    </row>
    <row r="32" spans="1:9" ht="15" customHeight="1">
      <c r="A32" s="165" t="s">
        <v>79</v>
      </c>
      <c r="B32" s="141" t="s">
        <v>250</v>
      </c>
      <c r="C32" s="96">
        <v>0</v>
      </c>
      <c r="D32" s="96">
        <v>300000</v>
      </c>
      <c r="E32" s="96">
        <v>16947</v>
      </c>
      <c r="F32" s="97">
        <v>13252</v>
      </c>
      <c r="G32" s="97">
        <v>0</v>
      </c>
      <c r="H32" s="97">
        <v>0</v>
      </c>
      <c r="I32" s="97">
        <v>3695</v>
      </c>
    </row>
    <row r="33" spans="1:9" ht="15" customHeight="1">
      <c r="A33" s="175">
        <v>314</v>
      </c>
      <c r="B33" s="141" t="s">
        <v>266</v>
      </c>
      <c r="C33" s="97">
        <v>116777</v>
      </c>
      <c r="D33" s="97">
        <v>201236</v>
      </c>
      <c r="E33" s="97">
        <v>128798</v>
      </c>
      <c r="F33" s="97">
        <v>33896</v>
      </c>
      <c r="G33" s="97">
        <v>35785</v>
      </c>
      <c r="H33" s="97">
        <v>87841</v>
      </c>
      <c r="I33" s="97">
        <v>-28724</v>
      </c>
    </row>
    <row r="34" spans="1:9" ht="15" customHeight="1">
      <c r="A34" s="165" t="s">
        <v>96</v>
      </c>
      <c r="B34" s="141" t="s">
        <v>267</v>
      </c>
      <c r="C34" s="97">
        <v>116777</v>
      </c>
      <c r="D34" s="97">
        <v>201236</v>
      </c>
      <c r="E34" s="97">
        <v>128798</v>
      </c>
      <c r="F34" s="97">
        <v>33896</v>
      </c>
      <c r="G34" s="97">
        <v>35785</v>
      </c>
      <c r="H34" s="97">
        <v>87841</v>
      </c>
      <c r="I34" s="97">
        <v>-28724</v>
      </c>
    </row>
    <row r="35" spans="1:9" ht="15" customHeight="1">
      <c r="A35" s="165" t="s">
        <v>97</v>
      </c>
      <c r="B35" s="141" t="s">
        <v>268</v>
      </c>
      <c r="C35" s="97">
        <v>0</v>
      </c>
      <c r="D35" s="97">
        <v>0</v>
      </c>
      <c r="E35" s="97">
        <v>0</v>
      </c>
      <c r="F35" s="97">
        <v>0</v>
      </c>
      <c r="G35" s="97">
        <v>0</v>
      </c>
      <c r="H35" s="97">
        <v>0</v>
      </c>
      <c r="I35" s="97">
        <v>0</v>
      </c>
    </row>
    <row r="36" spans="1:9" s="100" customFormat="1" ht="30" customHeight="1">
      <c r="A36" s="166" t="s">
        <v>155</v>
      </c>
      <c r="B36" s="135" t="s">
        <v>162</v>
      </c>
      <c r="C36" s="179">
        <v>-2484411</v>
      </c>
      <c r="D36" s="179">
        <v>-1802768</v>
      </c>
      <c r="E36" s="179">
        <v>-960696</v>
      </c>
      <c r="F36" s="179">
        <v>-371235</v>
      </c>
      <c r="G36" s="179">
        <v>-608003</v>
      </c>
      <c r="H36" s="179">
        <v>-365622</v>
      </c>
      <c r="I36" s="179">
        <v>384164</v>
      </c>
    </row>
    <row r="37" spans="1:9" s="100" customFormat="1" ht="30" customHeight="1">
      <c r="A37" s="172" t="s">
        <v>148</v>
      </c>
      <c r="B37" s="135" t="s">
        <v>163</v>
      </c>
      <c r="C37" s="179">
        <v>2484411</v>
      </c>
      <c r="D37" s="179">
        <v>1802768</v>
      </c>
      <c r="E37" s="179">
        <v>960696</v>
      </c>
      <c r="F37" s="179">
        <v>371235</v>
      </c>
      <c r="G37" s="179">
        <v>608003</v>
      </c>
      <c r="H37" s="179">
        <v>365622</v>
      </c>
      <c r="I37" s="179">
        <v>-384164</v>
      </c>
    </row>
    <row r="38" spans="1:9" s="100" customFormat="1" ht="30" customHeight="1">
      <c r="A38" s="167">
        <v>32</v>
      </c>
      <c r="B38" s="142" t="s">
        <v>279</v>
      </c>
      <c r="C38" s="177">
        <v>-42758</v>
      </c>
      <c r="D38" s="177">
        <v>248366</v>
      </c>
      <c r="E38" s="177">
        <v>289126</v>
      </c>
      <c r="F38" s="178">
        <v>-234657</v>
      </c>
      <c r="G38" s="178">
        <v>101490</v>
      </c>
      <c r="H38" s="178">
        <v>-43950</v>
      </c>
      <c r="I38" s="178">
        <v>466243</v>
      </c>
    </row>
    <row r="39" spans="1:9" ht="15" customHeight="1">
      <c r="A39" s="164">
        <v>321</v>
      </c>
      <c r="B39" s="141" t="s">
        <v>283</v>
      </c>
      <c r="C39" s="96">
        <v>-42758</v>
      </c>
      <c r="D39" s="96">
        <v>248366</v>
      </c>
      <c r="E39" s="96">
        <v>289126</v>
      </c>
      <c r="F39" s="97">
        <v>-234657</v>
      </c>
      <c r="G39" s="97">
        <v>101490</v>
      </c>
      <c r="H39" s="97">
        <v>-43950</v>
      </c>
      <c r="I39" s="97">
        <v>466243</v>
      </c>
    </row>
    <row r="40" spans="1:9" ht="15" customHeight="1">
      <c r="A40" s="164">
        <v>322</v>
      </c>
      <c r="B40" s="141" t="s">
        <v>296</v>
      </c>
      <c r="C40" s="96">
        <v>0</v>
      </c>
      <c r="D40" s="96">
        <v>0</v>
      </c>
      <c r="E40" s="96">
        <v>0</v>
      </c>
      <c r="F40" s="97">
        <v>0</v>
      </c>
      <c r="G40" s="97">
        <v>0</v>
      </c>
      <c r="H40" s="97">
        <v>0</v>
      </c>
      <c r="I40" s="97">
        <v>0</v>
      </c>
    </row>
    <row r="41" spans="1:9" s="100" customFormat="1" ht="30" customHeight="1">
      <c r="A41" s="167">
        <v>33</v>
      </c>
      <c r="B41" s="142" t="s">
        <v>300</v>
      </c>
      <c r="C41" s="177">
        <v>2441653</v>
      </c>
      <c r="D41" s="177">
        <v>2051134</v>
      </c>
      <c r="E41" s="177">
        <v>1249822</v>
      </c>
      <c r="F41" s="178">
        <v>136578</v>
      </c>
      <c r="G41" s="178">
        <v>709493</v>
      </c>
      <c r="H41" s="178">
        <v>321672</v>
      </c>
      <c r="I41" s="178">
        <v>82079</v>
      </c>
    </row>
    <row r="42" spans="1:9" ht="15" customHeight="1">
      <c r="A42" s="164">
        <v>331</v>
      </c>
      <c r="B42" s="141" t="s">
        <v>283</v>
      </c>
      <c r="C42" s="96">
        <v>1698272</v>
      </c>
      <c r="D42" s="96">
        <v>1758422</v>
      </c>
      <c r="E42" s="96">
        <v>-87997</v>
      </c>
      <c r="F42" s="97">
        <v>220507</v>
      </c>
      <c r="G42" s="97">
        <v>221496</v>
      </c>
      <c r="H42" s="97">
        <v>0</v>
      </c>
      <c r="I42" s="97">
        <v>-530000</v>
      </c>
    </row>
    <row r="43" spans="1:9" ht="15" customHeight="1">
      <c r="A43" s="168">
        <v>332</v>
      </c>
      <c r="B43" s="169" t="s">
        <v>296</v>
      </c>
      <c r="C43" s="173">
        <v>743381</v>
      </c>
      <c r="D43" s="173">
        <v>292712</v>
      </c>
      <c r="E43" s="173">
        <v>1337819</v>
      </c>
      <c r="F43" s="174">
        <v>-83929</v>
      </c>
      <c r="G43" s="174">
        <v>487997</v>
      </c>
      <c r="H43" s="174">
        <v>321672</v>
      </c>
      <c r="I43" s="174">
        <v>612079</v>
      </c>
    </row>
    <row r="44" spans="1:9" ht="15" customHeight="1">
      <c r="A44" s="194"/>
      <c r="B44" s="90"/>
      <c r="C44" s="94"/>
      <c r="D44" s="94"/>
      <c r="E44" s="94"/>
      <c r="F44" s="94"/>
      <c r="G44" s="94"/>
      <c r="H44" s="94"/>
      <c r="I44" s="94"/>
    </row>
    <row r="45" spans="1:9" s="195" customFormat="1" ht="15" customHeight="1">
      <c r="A45" s="206" t="str">
        <f>'9HZZO'!$A$43</f>
        <v>Source: Ministry of Finance</v>
      </c>
      <c r="B45" s="91"/>
      <c r="C45" s="95"/>
      <c r="D45" s="95"/>
      <c r="E45" s="95"/>
      <c r="F45" s="95"/>
      <c r="G45" s="95"/>
      <c r="H45" s="95"/>
      <c r="I45" s="95"/>
    </row>
    <row r="46" spans="1:9" s="195" customFormat="1" ht="15" customHeight="1">
      <c r="A46" s="45"/>
      <c r="B46" s="91"/>
      <c r="C46" s="95"/>
      <c r="D46" s="95"/>
      <c r="E46" s="95"/>
      <c r="F46" s="95"/>
      <c r="G46" s="95"/>
      <c r="H46" s="95"/>
      <c r="I46" s="95"/>
    </row>
    <row r="47" spans="1:9" s="195" customFormat="1" ht="15" customHeight="1">
      <c r="A47" s="100"/>
      <c r="B47" s="91"/>
      <c r="C47" s="95"/>
      <c r="D47" s="95"/>
      <c r="E47" s="95"/>
      <c r="F47" s="95"/>
      <c r="G47" s="95"/>
      <c r="H47" s="95"/>
      <c r="I47" s="95"/>
    </row>
    <row r="48" spans="1:9" s="195" customFormat="1" ht="15" customHeight="1">
      <c r="A48" s="100"/>
      <c r="B48" s="91"/>
      <c r="C48" s="95"/>
      <c r="D48" s="95"/>
      <c r="E48" s="95"/>
      <c r="F48" s="95"/>
      <c r="G48" s="95"/>
      <c r="H48" s="95"/>
      <c r="I48" s="95"/>
    </row>
    <row r="49" spans="1:9" s="195" customFormat="1" ht="15" customHeight="1">
      <c r="A49" s="100"/>
      <c r="B49" s="91"/>
      <c r="C49" s="95"/>
      <c r="D49" s="95"/>
      <c r="E49" s="95"/>
      <c r="F49" s="95"/>
      <c r="G49" s="95"/>
      <c r="H49" s="95"/>
      <c r="I49" s="95"/>
    </row>
    <row r="50" spans="1:9" s="195" customFormat="1" ht="15" customHeight="1">
      <c r="A50" s="100"/>
      <c r="B50" s="91"/>
      <c r="C50" s="95"/>
      <c r="D50" s="95"/>
      <c r="E50" s="95"/>
      <c r="F50" s="95"/>
      <c r="G50" s="95"/>
      <c r="H50" s="95"/>
      <c r="I50" s="95"/>
    </row>
    <row r="51" spans="1:9" s="195" customFormat="1" ht="15" customHeight="1">
      <c r="A51" s="100"/>
      <c r="B51" s="91"/>
      <c r="C51" s="95"/>
      <c r="D51" s="95"/>
      <c r="E51" s="95"/>
      <c r="F51" s="95"/>
      <c r="G51" s="95"/>
      <c r="H51" s="95"/>
      <c r="I51" s="95"/>
    </row>
    <row r="52" spans="1:9" s="195" customFormat="1" ht="15" customHeight="1">
      <c r="A52" s="100"/>
      <c r="B52" s="91"/>
      <c r="C52" s="95"/>
      <c r="D52" s="95"/>
      <c r="E52" s="95"/>
      <c r="F52" s="95"/>
      <c r="G52" s="95"/>
      <c r="H52" s="95"/>
      <c r="I52" s="95"/>
    </row>
    <row r="53" spans="1:9" s="195" customFormat="1" ht="15" customHeight="1">
      <c r="A53" s="100"/>
      <c r="B53" s="91"/>
      <c r="C53" s="95"/>
      <c r="D53" s="95"/>
      <c r="E53" s="95"/>
      <c r="F53" s="95"/>
      <c r="G53" s="95"/>
      <c r="H53" s="95"/>
      <c r="I53" s="95"/>
    </row>
    <row r="54" spans="1:9" s="195" customFormat="1" ht="15" customHeight="1">
      <c r="A54" s="100"/>
      <c r="B54" s="91"/>
      <c r="C54" s="95"/>
      <c r="D54" s="95"/>
      <c r="E54" s="95"/>
      <c r="F54" s="95"/>
      <c r="G54" s="95"/>
      <c r="H54" s="95"/>
      <c r="I54" s="95"/>
    </row>
    <row r="55" spans="1:9" s="195" customFormat="1" ht="15" customHeight="1">
      <c r="A55" s="100"/>
      <c r="B55" s="91"/>
      <c r="C55" s="95"/>
      <c r="D55" s="95"/>
      <c r="E55" s="95"/>
      <c r="F55" s="95"/>
      <c r="G55" s="95"/>
      <c r="H55" s="95"/>
      <c r="I55" s="95"/>
    </row>
    <row r="56" spans="1:9" s="195" customFormat="1" ht="15" customHeight="1">
      <c r="A56" s="100"/>
      <c r="B56" s="91"/>
      <c r="C56" s="95"/>
      <c r="D56" s="95"/>
      <c r="E56" s="95"/>
      <c r="F56" s="95"/>
      <c r="G56" s="95"/>
      <c r="H56" s="95"/>
      <c r="I56" s="95"/>
    </row>
  </sheetData>
  <mergeCells count="8">
    <mergeCell ref="F3:F4"/>
    <mergeCell ref="G3:G4"/>
    <mergeCell ref="H3:H4"/>
    <mergeCell ref="I3:I4"/>
    <mergeCell ref="B3:B4"/>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V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6" customWidth="1"/>
    <col min="15" max="25" width="15.7109375" customWidth="1"/>
  </cols>
  <sheetData>
    <row r="1" spans="1:22" s="2" customFormat="1" ht="15" customHeight="1">
      <c r="A1" s="12" t="s">
        <v>376</v>
      </c>
      <c r="B1" s="16"/>
      <c r="C1" s="16"/>
      <c r="D1" s="16"/>
      <c r="E1" s="16"/>
      <c r="F1" s="16"/>
      <c r="G1" s="16"/>
      <c r="H1" s="16"/>
      <c r="I1" s="16"/>
      <c r="J1" s="16"/>
      <c r="K1" s="16"/>
      <c r="L1" s="16"/>
      <c r="N1" s="197"/>
    </row>
    <row r="2" spans="1:22" s="2" customFormat="1" ht="15" customHeight="1" thickBot="1">
      <c r="A2" s="12"/>
      <c r="B2" s="16"/>
      <c r="C2" s="16"/>
      <c r="D2" s="16"/>
      <c r="E2" s="16"/>
      <c r="F2" s="16"/>
      <c r="G2" s="16"/>
      <c r="H2" s="16"/>
      <c r="I2" s="16"/>
      <c r="J2" s="16"/>
      <c r="K2" s="16"/>
      <c r="L2" s="16"/>
      <c r="N2" s="197"/>
    </row>
    <row r="3" spans="1:22" s="1" customFormat="1" ht="30" customHeight="1" thickBot="1">
      <c r="A3" s="73"/>
      <c r="B3" s="12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22" s="139" customFormat="1" ht="30" customHeight="1">
      <c r="A4" s="372" t="s">
        <v>1</v>
      </c>
      <c r="B4" s="372" t="s">
        <v>42</v>
      </c>
      <c r="C4" s="373">
        <v>2079322000</v>
      </c>
      <c r="D4" s="373">
        <v>2277518000</v>
      </c>
      <c r="E4" s="373">
        <v>522038000</v>
      </c>
      <c r="F4" s="373">
        <v>2559437000</v>
      </c>
      <c r="G4" s="373">
        <v>575745000</v>
      </c>
      <c r="H4" s="373">
        <v>1175199000</v>
      </c>
      <c r="I4" s="373">
        <v>680036000</v>
      </c>
      <c r="J4" s="373">
        <v>142435000</v>
      </c>
      <c r="K4" s="373">
        <v>65062000</v>
      </c>
      <c r="L4" s="373">
        <v>66879000</v>
      </c>
      <c r="M4" s="373">
        <v>10494000</v>
      </c>
      <c r="N4" s="373">
        <v>2573415000</v>
      </c>
      <c r="O4"/>
      <c r="P4"/>
      <c r="Q4"/>
      <c r="R4"/>
      <c r="S4"/>
      <c r="T4"/>
      <c r="U4"/>
      <c r="V4"/>
    </row>
    <row r="5" spans="1:22" s="139" customFormat="1" ht="15" customHeight="1">
      <c r="A5" s="372" t="s">
        <v>2</v>
      </c>
      <c r="B5" s="372" t="s">
        <v>206</v>
      </c>
      <c r="C5" s="373">
        <v>0</v>
      </c>
      <c r="D5" s="373">
        <v>0</v>
      </c>
      <c r="E5" s="373">
        <v>0</v>
      </c>
      <c r="F5" s="373">
        <v>0</v>
      </c>
      <c r="G5" s="373">
        <v>0</v>
      </c>
      <c r="H5" s="373">
        <v>0</v>
      </c>
      <c r="I5" s="373">
        <v>0</v>
      </c>
      <c r="J5" s="373">
        <v>0</v>
      </c>
      <c r="K5" s="373">
        <v>0</v>
      </c>
      <c r="L5" s="373">
        <v>0</v>
      </c>
      <c r="M5" s="373">
        <v>0</v>
      </c>
      <c r="N5" s="373">
        <v>0</v>
      </c>
      <c r="O5"/>
      <c r="P5"/>
      <c r="Q5"/>
      <c r="R5"/>
      <c r="S5"/>
      <c r="T5"/>
      <c r="U5"/>
      <c r="V5"/>
    </row>
    <row r="6" spans="1:22" s="139" customFormat="1">
      <c r="A6" s="372" t="s">
        <v>22</v>
      </c>
      <c r="B6" s="372" t="s">
        <v>216</v>
      </c>
      <c r="C6" s="373">
        <v>0</v>
      </c>
      <c r="D6" s="373">
        <v>0</v>
      </c>
      <c r="E6" s="373">
        <v>0</v>
      </c>
      <c r="F6" s="373">
        <v>0</v>
      </c>
      <c r="G6" s="373">
        <v>0</v>
      </c>
      <c r="H6" s="373">
        <v>0</v>
      </c>
      <c r="I6" s="373">
        <v>0</v>
      </c>
      <c r="J6" s="373">
        <v>0</v>
      </c>
      <c r="K6" s="373">
        <v>0</v>
      </c>
      <c r="L6" s="373">
        <v>0</v>
      </c>
      <c r="M6" s="373">
        <v>0</v>
      </c>
      <c r="N6" s="373">
        <v>0</v>
      </c>
      <c r="O6"/>
      <c r="P6"/>
      <c r="Q6"/>
      <c r="R6"/>
      <c r="S6"/>
      <c r="T6"/>
      <c r="U6"/>
      <c r="V6"/>
    </row>
    <row r="7" spans="1:22" s="139" customFormat="1">
      <c r="A7" s="372" t="s">
        <v>28</v>
      </c>
      <c r="B7" s="372" t="s">
        <v>217</v>
      </c>
      <c r="C7" s="373">
        <v>1922388000</v>
      </c>
      <c r="D7" s="373">
        <v>2158727000</v>
      </c>
      <c r="E7" s="373">
        <v>435310000</v>
      </c>
      <c r="F7" s="373">
        <v>2401187000</v>
      </c>
      <c r="G7" s="373">
        <v>565018000</v>
      </c>
      <c r="H7" s="373">
        <v>1160850000</v>
      </c>
      <c r="I7" s="373">
        <v>659481000</v>
      </c>
      <c r="J7" s="373">
        <v>125978000</v>
      </c>
      <c r="K7" s="373">
        <v>63013000</v>
      </c>
      <c r="L7" s="373">
        <v>62963000</v>
      </c>
      <c r="M7" s="373">
        <v>2000</v>
      </c>
      <c r="N7" s="373">
        <v>2511327000</v>
      </c>
      <c r="O7"/>
      <c r="P7"/>
      <c r="Q7"/>
      <c r="R7"/>
      <c r="S7"/>
      <c r="T7"/>
      <c r="U7"/>
      <c r="V7"/>
    </row>
    <row r="8" spans="1:22">
      <c r="A8" s="371" t="s">
        <v>156</v>
      </c>
      <c r="B8" s="371" t="s">
        <v>313</v>
      </c>
      <c r="C8" s="374">
        <v>0</v>
      </c>
      <c r="D8" s="374">
        <v>0</v>
      </c>
      <c r="E8" s="374">
        <v>0</v>
      </c>
      <c r="F8" s="374">
        <v>0</v>
      </c>
      <c r="G8" s="374">
        <v>0</v>
      </c>
      <c r="H8" s="374">
        <v>0</v>
      </c>
      <c r="I8" s="374">
        <v>0</v>
      </c>
      <c r="J8" s="374">
        <v>0</v>
      </c>
      <c r="K8" s="374">
        <v>0</v>
      </c>
      <c r="L8" s="374">
        <v>0</v>
      </c>
      <c r="M8" s="374">
        <v>0</v>
      </c>
      <c r="N8" s="374">
        <v>0</v>
      </c>
    </row>
    <row r="9" spans="1:22">
      <c r="A9" s="371" t="s">
        <v>157</v>
      </c>
      <c r="B9" s="371" t="s">
        <v>314</v>
      </c>
      <c r="C9" s="374">
        <v>0</v>
      </c>
      <c r="D9" s="374">
        <v>0</v>
      </c>
      <c r="E9" s="374">
        <v>532000</v>
      </c>
      <c r="F9" s="374">
        <v>532000</v>
      </c>
      <c r="G9" s="374">
        <v>0</v>
      </c>
      <c r="H9" s="374">
        <v>0</v>
      </c>
      <c r="I9" s="374">
        <v>0</v>
      </c>
      <c r="J9" s="374">
        <v>0</v>
      </c>
      <c r="K9" s="374">
        <v>0</v>
      </c>
      <c r="L9" s="374">
        <v>0</v>
      </c>
      <c r="M9" s="374">
        <v>0</v>
      </c>
      <c r="N9" s="374">
        <v>0</v>
      </c>
    </row>
    <row r="10" spans="1:22">
      <c r="A10" s="371" t="s">
        <v>158</v>
      </c>
      <c r="B10" s="371" t="s">
        <v>315</v>
      </c>
      <c r="C10" s="374">
        <v>1922388000</v>
      </c>
      <c r="D10" s="374">
        <v>2158727000</v>
      </c>
      <c r="E10" s="374">
        <v>434778000</v>
      </c>
      <c r="F10" s="374">
        <v>2400655000</v>
      </c>
      <c r="G10" s="374">
        <v>565018000</v>
      </c>
      <c r="H10" s="374">
        <v>1160850000</v>
      </c>
      <c r="I10" s="374">
        <v>659481000</v>
      </c>
      <c r="J10" s="374">
        <v>125978000</v>
      </c>
      <c r="K10" s="374">
        <v>63013000</v>
      </c>
      <c r="L10" s="374">
        <v>62963000</v>
      </c>
      <c r="M10" s="374">
        <v>2000</v>
      </c>
      <c r="N10" s="374">
        <v>2511327000</v>
      </c>
    </row>
    <row r="11" spans="1:22">
      <c r="A11" s="371" t="s">
        <v>159</v>
      </c>
      <c r="B11" s="371" t="s">
        <v>235</v>
      </c>
      <c r="C11" s="374">
        <v>12882000</v>
      </c>
      <c r="D11" s="374">
        <v>980000</v>
      </c>
      <c r="E11" s="374">
        <v>-480000</v>
      </c>
      <c r="F11" s="374">
        <v>121000</v>
      </c>
      <c r="G11" s="374">
        <v>62000</v>
      </c>
      <c r="H11" s="374">
        <v>5000</v>
      </c>
      <c r="I11" s="374">
        <v>231000</v>
      </c>
      <c r="J11" s="374">
        <v>2000</v>
      </c>
      <c r="K11" s="374">
        <v>0</v>
      </c>
      <c r="L11" s="374">
        <v>0</v>
      </c>
      <c r="M11" s="374">
        <v>2000</v>
      </c>
      <c r="N11" s="374">
        <v>300000</v>
      </c>
    </row>
    <row r="12" spans="1:22">
      <c r="A12" s="371" t="s">
        <v>160</v>
      </c>
      <c r="B12" s="371" t="s">
        <v>236</v>
      </c>
      <c r="C12" s="374">
        <v>1909506000</v>
      </c>
      <c r="D12" s="374">
        <v>2157747000</v>
      </c>
      <c r="E12" s="374">
        <v>435258000</v>
      </c>
      <c r="F12" s="374">
        <v>2400534000</v>
      </c>
      <c r="G12" s="374">
        <v>564956000</v>
      </c>
      <c r="H12" s="374">
        <v>1160845000</v>
      </c>
      <c r="I12" s="374">
        <v>659250000</v>
      </c>
      <c r="J12" s="374">
        <v>125976000</v>
      </c>
      <c r="K12" s="374">
        <v>63013000</v>
      </c>
      <c r="L12" s="374">
        <v>62963000</v>
      </c>
      <c r="M12" s="374">
        <v>0</v>
      </c>
      <c r="N12" s="374">
        <v>2511027000</v>
      </c>
    </row>
    <row r="13" spans="1:22" s="139" customFormat="1">
      <c r="A13" s="372" t="s">
        <v>29</v>
      </c>
      <c r="B13" s="372" t="s">
        <v>218</v>
      </c>
      <c r="C13" s="373">
        <v>156934000</v>
      </c>
      <c r="D13" s="373">
        <v>118791000</v>
      </c>
      <c r="E13" s="373">
        <v>86728000</v>
      </c>
      <c r="F13" s="373">
        <v>158250000</v>
      </c>
      <c r="G13" s="373">
        <v>10727000</v>
      </c>
      <c r="H13" s="373">
        <v>14349000</v>
      </c>
      <c r="I13" s="373">
        <v>20555000</v>
      </c>
      <c r="J13" s="373">
        <v>16457000</v>
      </c>
      <c r="K13" s="373">
        <v>2049000</v>
      </c>
      <c r="L13" s="373">
        <v>3916000</v>
      </c>
      <c r="M13" s="373">
        <v>10492000</v>
      </c>
      <c r="N13" s="373">
        <v>62088000</v>
      </c>
      <c r="O13"/>
      <c r="P13"/>
      <c r="Q13"/>
      <c r="R13"/>
      <c r="S13"/>
      <c r="T13"/>
      <c r="U13"/>
      <c r="V13"/>
    </row>
    <row r="14" spans="1:22" s="139" customFormat="1" ht="30" customHeight="1">
      <c r="A14" s="372" t="s">
        <v>43</v>
      </c>
      <c r="B14" s="372" t="s">
        <v>73</v>
      </c>
      <c r="C14" s="373">
        <v>1010690000</v>
      </c>
      <c r="D14" s="373">
        <v>1123589000</v>
      </c>
      <c r="E14" s="373">
        <v>196781000</v>
      </c>
      <c r="F14" s="373">
        <v>917065000</v>
      </c>
      <c r="G14" s="373">
        <v>414634000</v>
      </c>
      <c r="H14" s="373">
        <v>173869000</v>
      </c>
      <c r="I14" s="373">
        <v>212538000</v>
      </c>
      <c r="J14" s="373">
        <v>385214000</v>
      </c>
      <c r="K14" s="373">
        <v>66476000</v>
      </c>
      <c r="L14" s="373">
        <v>68840000</v>
      </c>
      <c r="M14" s="373">
        <v>249898000</v>
      </c>
      <c r="N14" s="373">
        <v>1186255000</v>
      </c>
      <c r="O14"/>
      <c r="P14"/>
      <c r="Q14"/>
      <c r="R14"/>
      <c r="S14"/>
      <c r="T14"/>
      <c r="U14"/>
      <c r="V14"/>
    </row>
    <row r="15" spans="1:22" s="139" customFormat="1">
      <c r="A15" s="372" t="s">
        <v>44</v>
      </c>
      <c r="B15" s="372" t="s">
        <v>224</v>
      </c>
      <c r="C15" s="373">
        <v>101846000</v>
      </c>
      <c r="D15" s="373">
        <v>102555000</v>
      </c>
      <c r="E15" s="373">
        <v>27546000</v>
      </c>
      <c r="F15" s="373">
        <v>107868000</v>
      </c>
      <c r="G15" s="373">
        <v>30771000</v>
      </c>
      <c r="H15" s="373">
        <v>28190000</v>
      </c>
      <c r="I15" s="373">
        <v>28446000</v>
      </c>
      <c r="J15" s="373">
        <v>28527000</v>
      </c>
      <c r="K15" s="373">
        <v>9228000</v>
      </c>
      <c r="L15" s="373">
        <v>9500000</v>
      </c>
      <c r="M15" s="373">
        <v>9799000</v>
      </c>
      <c r="N15" s="373">
        <v>115934000</v>
      </c>
      <c r="O15"/>
      <c r="P15"/>
      <c r="Q15"/>
      <c r="R15"/>
      <c r="S15"/>
      <c r="T15"/>
      <c r="U15"/>
      <c r="V15"/>
    </row>
    <row r="16" spans="1:22">
      <c r="A16" s="371" t="s">
        <v>45</v>
      </c>
      <c r="B16" s="371" t="s">
        <v>225</v>
      </c>
      <c r="C16" s="374">
        <v>87542000</v>
      </c>
      <c r="D16" s="374">
        <v>88336000</v>
      </c>
      <c r="E16" s="374">
        <v>23879000</v>
      </c>
      <c r="F16" s="374">
        <v>93217000</v>
      </c>
      <c r="G16" s="374">
        <v>26633000</v>
      </c>
      <c r="H16" s="374">
        <v>24561000</v>
      </c>
      <c r="I16" s="374">
        <v>24770000</v>
      </c>
      <c r="J16" s="374">
        <v>24847000</v>
      </c>
      <c r="K16" s="374">
        <v>8006000</v>
      </c>
      <c r="L16" s="374">
        <v>8244000</v>
      </c>
      <c r="M16" s="374">
        <v>8597000</v>
      </c>
      <c r="N16" s="374">
        <v>100811000</v>
      </c>
    </row>
    <row r="17" spans="1:22">
      <c r="A17" s="371" t="s">
        <v>46</v>
      </c>
      <c r="B17" s="371" t="s">
        <v>226</v>
      </c>
      <c r="C17" s="374">
        <v>14304000</v>
      </c>
      <c r="D17" s="374">
        <v>14219000</v>
      </c>
      <c r="E17" s="374">
        <v>3667000</v>
      </c>
      <c r="F17" s="374">
        <v>14651000</v>
      </c>
      <c r="G17" s="374">
        <v>4138000</v>
      </c>
      <c r="H17" s="374">
        <v>3629000</v>
      </c>
      <c r="I17" s="374">
        <v>3676000</v>
      </c>
      <c r="J17" s="374">
        <v>3680000</v>
      </c>
      <c r="K17" s="374">
        <v>1222000</v>
      </c>
      <c r="L17" s="374">
        <v>1256000</v>
      </c>
      <c r="M17" s="374">
        <v>1202000</v>
      </c>
      <c r="N17" s="374">
        <v>15123000</v>
      </c>
    </row>
    <row r="18" spans="1:22" s="139" customFormat="1">
      <c r="A18" s="372" t="s">
        <v>47</v>
      </c>
      <c r="B18" s="372" t="s">
        <v>227</v>
      </c>
      <c r="C18" s="373">
        <v>488996000</v>
      </c>
      <c r="D18" s="373">
        <v>490382000</v>
      </c>
      <c r="E18" s="373">
        <v>109299000</v>
      </c>
      <c r="F18" s="373">
        <v>522342000</v>
      </c>
      <c r="G18" s="373">
        <v>177933000</v>
      </c>
      <c r="H18" s="373">
        <v>110265000</v>
      </c>
      <c r="I18" s="373">
        <v>134320000</v>
      </c>
      <c r="J18" s="373">
        <v>229710000</v>
      </c>
      <c r="K18" s="373">
        <v>50724000</v>
      </c>
      <c r="L18" s="373">
        <v>45861000</v>
      </c>
      <c r="M18" s="373">
        <v>133125000</v>
      </c>
      <c r="N18" s="373">
        <v>652228000</v>
      </c>
      <c r="O18"/>
      <c r="P18"/>
      <c r="Q18"/>
      <c r="R18"/>
      <c r="S18"/>
      <c r="T18"/>
      <c r="U18"/>
      <c r="V18"/>
    </row>
    <row r="19" spans="1:22" s="139" customFormat="1">
      <c r="A19" s="372" t="s">
        <v>48</v>
      </c>
      <c r="B19" s="372" t="s">
        <v>228</v>
      </c>
      <c r="C19" s="373">
        <v>391680000</v>
      </c>
      <c r="D19" s="373">
        <v>434415000</v>
      </c>
      <c r="E19" s="373">
        <v>18929000</v>
      </c>
      <c r="F19" s="373">
        <v>151417000</v>
      </c>
      <c r="G19" s="373">
        <v>164816000</v>
      </c>
      <c r="H19" s="373">
        <v>20524000</v>
      </c>
      <c r="I19" s="373">
        <v>44742000</v>
      </c>
      <c r="J19" s="373">
        <v>17211000</v>
      </c>
      <c r="K19" s="373">
        <v>5533000</v>
      </c>
      <c r="L19" s="373">
        <v>9907000</v>
      </c>
      <c r="M19" s="373">
        <v>1771000</v>
      </c>
      <c r="N19" s="373">
        <v>247293000</v>
      </c>
      <c r="O19"/>
      <c r="P19"/>
      <c r="Q19"/>
      <c r="R19"/>
      <c r="S19"/>
      <c r="T19"/>
      <c r="U19"/>
      <c r="V19"/>
    </row>
    <row r="20" spans="1:22" s="139" customFormat="1">
      <c r="A20" s="372" t="s">
        <v>51</v>
      </c>
      <c r="B20" s="372" t="s">
        <v>231</v>
      </c>
      <c r="C20" s="373">
        <v>0</v>
      </c>
      <c r="D20" s="373">
        <v>0</v>
      </c>
      <c r="E20" s="373">
        <v>0</v>
      </c>
      <c r="F20" s="373">
        <v>0</v>
      </c>
      <c r="G20" s="373">
        <v>0</v>
      </c>
      <c r="H20" s="373">
        <v>0</v>
      </c>
      <c r="I20" s="373">
        <v>0</v>
      </c>
      <c r="J20" s="373">
        <v>0</v>
      </c>
      <c r="K20" s="373">
        <v>0</v>
      </c>
      <c r="L20" s="373">
        <v>0</v>
      </c>
      <c r="M20" s="373">
        <v>0</v>
      </c>
      <c r="N20" s="373">
        <v>0</v>
      </c>
      <c r="O20"/>
      <c r="P20"/>
      <c r="Q20"/>
      <c r="R20"/>
      <c r="S20"/>
      <c r="T20"/>
      <c r="U20"/>
      <c r="V20"/>
    </row>
    <row r="21" spans="1:22" s="139" customFormat="1">
      <c r="A21" s="372" t="s">
        <v>54</v>
      </c>
      <c r="B21" s="372" t="s">
        <v>217</v>
      </c>
      <c r="C21" s="373">
        <v>17402000</v>
      </c>
      <c r="D21" s="373">
        <v>88707000</v>
      </c>
      <c r="E21" s="373">
        <v>39509000</v>
      </c>
      <c r="F21" s="373">
        <v>129297000</v>
      </c>
      <c r="G21" s="373">
        <v>40091000</v>
      </c>
      <c r="H21" s="373">
        <v>10211000</v>
      </c>
      <c r="I21" s="373">
        <v>3329000</v>
      </c>
      <c r="J21" s="373">
        <v>108445000</v>
      </c>
      <c r="K21" s="373">
        <v>0</v>
      </c>
      <c r="L21" s="373">
        <v>3331000</v>
      </c>
      <c r="M21" s="373">
        <v>105114000</v>
      </c>
      <c r="N21" s="373">
        <v>162076000</v>
      </c>
      <c r="O21"/>
      <c r="P21"/>
      <c r="Q21"/>
      <c r="R21"/>
      <c r="S21"/>
      <c r="T21"/>
      <c r="U21"/>
      <c r="V21"/>
    </row>
    <row r="22" spans="1:22" s="139" customFormat="1">
      <c r="A22" s="372" t="s">
        <v>64</v>
      </c>
      <c r="B22" s="372" t="s">
        <v>239</v>
      </c>
      <c r="C22" s="373">
        <v>0</v>
      </c>
      <c r="D22" s="373">
        <v>0</v>
      </c>
      <c r="E22" s="373">
        <v>0</v>
      </c>
      <c r="F22" s="373">
        <v>0</v>
      </c>
      <c r="G22" s="373">
        <v>0</v>
      </c>
      <c r="H22" s="373">
        <v>0</v>
      </c>
      <c r="I22" s="373">
        <v>0</v>
      </c>
      <c r="J22" s="373">
        <v>0</v>
      </c>
      <c r="K22" s="373">
        <v>0</v>
      </c>
      <c r="L22" s="373">
        <v>0</v>
      </c>
      <c r="M22" s="373">
        <v>0</v>
      </c>
      <c r="N22" s="373">
        <v>0</v>
      </c>
      <c r="O22"/>
      <c r="P22"/>
      <c r="Q22"/>
      <c r="R22"/>
      <c r="S22"/>
      <c r="T22"/>
      <c r="U22"/>
      <c r="V22"/>
    </row>
    <row r="23" spans="1:22" s="139" customFormat="1">
      <c r="A23" s="372" t="s">
        <v>68</v>
      </c>
      <c r="B23" s="372" t="s">
        <v>243</v>
      </c>
      <c r="C23" s="373">
        <v>10766000</v>
      </c>
      <c r="D23" s="373">
        <v>7530000</v>
      </c>
      <c r="E23" s="373">
        <v>1498000</v>
      </c>
      <c r="F23" s="373">
        <v>6141000</v>
      </c>
      <c r="G23" s="373">
        <v>1023000</v>
      </c>
      <c r="H23" s="373">
        <v>4679000</v>
      </c>
      <c r="I23" s="373">
        <v>1701000</v>
      </c>
      <c r="J23" s="373">
        <v>1321000</v>
      </c>
      <c r="K23" s="373">
        <v>991000</v>
      </c>
      <c r="L23" s="373">
        <v>241000</v>
      </c>
      <c r="M23" s="373">
        <v>89000</v>
      </c>
      <c r="N23" s="373">
        <v>8724000</v>
      </c>
      <c r="O23"/>
      <c r="P23"/>
      <c r="Q23"/>
      <c r="R23"/>
      <c r="S23"/>
      <c r="T23"/>
      <c r="U23"/>
      <c r="V23"/>
    </row>
    <row r="24" spans="1:22" s="139" customFormat="1" ht="30" customHeight="1">
      <c r="A24" s="379" t="s">
        <v>154</v>
      </c>
      <c r="B24" s="379" t="s">
        <v>161</v>
      </c>
      <c r="C24" s="380">
        <v>1068632000</v>
      </c>
      <c r="D24" s="380">
        <v>1153929000</v>
      </c>
      <c r="E24" s="380">
        <v>325257000</v>
      </c>
      <c r="F24" s="380">
        <v>1642372000</v>
      </c>
      <c r="G24" s="380">
        <v>161111000</v>
      </c>
      <c r="H24" s="380">
        <v>1001330000</v>
      </c>
      <c r="I24" s="380">
        <v>467498000</v>
      </c>
      <c r="J24" s="380">
        <v>-242779000</v>
      </c>
      <c r="K24" s="380">
        <v>-1414000</v>
      </c>
      <c r="L24" s="380">
        <v>-1961000</v>
      </c>
      <c r="M24" s="380">
        <v>-239404000</v>
      </c>
      <c r="N24" s="380">
        <v>1387160000</v>
      </c>
      <c r="O24"/>
      <c r="P24"/>
      <c r="Q24"/>
      <c r="R24"/>
      <c r="S24"/>
      <c r="T24"/>
      <c r="U24"/>
      <c r="V24"/>
    </row>
    <row r="25" spans="1:22" s="139" customFormat="1" ht="30" customHeight="1">
      <c r="A25" s="372" t="s">
        <v>74</v>
      </c>
      <c r="B25" s="372" t="s">
        <v>246</v>
      </c>
      <c r="C25" s="373">
        <v>876717000</v>
      </c>
      <c r="D25" s="373">
        <v>904940000</v>
      </c>
      <c r="E25" s="373">
        <v>258957000</v>
      </c>
      <c r="F25" s="373">
        <v>1344183000</v>
      </c>
      <c r="G25" s="373">
        <v>346852000</v>
      </c>
      <c r="H25" s="373">
        <v>483425000</v>
      </c>
      <c r="I25" s="373">
        <v>303741000</v>
      </c>
      <c r="J25" s="373">
        <v>406722000</v>
      </c>
      <c r="K25" s="373">
        <v>138217000</v>
      </c>
      <c r="L25" s="373">
        <v>81807000</v>
      </c>
      <c r="M25" s="373">
        <v>186698000</v>
      </c>
      <c r="N25" s="373">
        <v>1540740000</v>
      </c>
      <c r="O25"/>
      <c r="P25"/>
      <c r="Q25"/>
      <c r="R25"/>
      <c r="S25"/>
      <c r="T25"/>
      <c r="U25"/>
      <c r="V25"/>
    </row>
    <row r="26" spans="1:22">
      <c r="A26" s="371" t="s">
        <v>75</v>
      </c>
      <c r="B26" s="371" t="s">
        <v>247</v>
      </c>
      <c r="C26" s="374">
        <v>877214000</v>
      </c>
      <c r="D26" s="374">
        <v>905679000</v>
      </c>
      <c r="E26" s="374">
        <v>259566000</v>
      </c>
      <c r="F26" s="374">
        <v>1345105000</v>
      </c>
      <c r="G26" s="374">
        <v>346963000</v>
      </c>
      <c r="H26" s="374">
        <v>483552000</v>
      </c>
      <c r="I26" s="374">
        <v>303853000</v>
      </c>
      <c r="J26" s="374">
        <v>406834000</v>
      </c>
      <c r="K26" s="374">
        <v>138241000</v>
      </c>
      <c r="L26" s="374">
        <v>81807000</v>
      </c>
      <c r="M26" s="374">
        <v>186786000</v>
      </c>
      <c r="N26" s="374">
        <v>1541202000</v>
      </c>
    </row>
    <row r="27" spans="1:22">
      <c r="A27" s="371" t="s">
        <v>76</v>
      </c>
      <c r="B27" s="371" t="s">
        <v>194</v>
      </c>
      <c r="C27" s="374">
        <v>497000</v>
      </c>
      <c r="D27" s="374">
        <v>739000</v>
      </c>
      <c r="E27" s="374">
        <v>609000</v>
      </c>
      <c r="F27" s="374">
        <v>922000</v>
      </c>
      <c r="G27" s="374">
        <v>111000</v>
      </c>
      <c r="H27" s="374">
        <v>127000</v>
      </c>
      <c r="I27" s="374">
        <v>112000</v>
      </c>
      <c r="J27" s="374">
        <v>112000</v>
      </c>
      <c r="K27" s="374">
        <v>24000</v>
      </c>
      <c r="L27" s="374">
        <v>0</v>
      </c>
      <c r="M27" s="374">
        <v>88000</v>
      </c>
      <c r="N27" s="374">
        <v>462000</v>
      </c>
    </row>
    <row r="28" spans="1:22">
      <c r="A28" s="371" t="s">
        <v>77</v>
      </c>
      <c r="B28" s="371" t="s">
        <v>248</v>
      </c>
      <c r="C28" s="374">
        <v>774179000</v>
      </c>
      <c r="D28" s="374">
        <v>825961000</v>
      </c>
      <c r="E28" s="374">
        <v>250332000</v>
      </c>
      <c r="F28" s="374">
        <v>1299671000</v>
      </c>
      <c r="G28" s="374">
        <v>331877000</v>
      </c>
      <c r="H28" s="374">
        <v>459823000</v>
      </c>
      <c r="I28" s="374">
        <v>267791000</v>
      </c>
      <c r="J28" s="374">
        <v>366713000</v>
      </c>
      <c r="K28" s="374">
        <v>125453000</v>
      </c>
      <c r="L28" s="374">
        <v>65384000</v>
      </c>
      <c r="M28" s="374">
        <v>175876000</v>
      </c>
      <c r="N28" s="374">
        <v>1426204000</v>
      </c>
    </row>
    <row r="29" spans="1:22">
      <c r="A29" s="371" t="s">
        <v>78</v>
      </c>
      <c r="B29" s="371" t="s">
        <v>249</v>
      </c>
      <c r="C29" s="374">
        <v>774676000</v>
      </c>
      <c r="D29" s="374">
        <v>826700000</v>
      </c>
      <c r="E29" s="374">
        <v>250941000</v>
      </c>
      <c r="F29" s="374">
        <v>1300593000</v>
      </c>
      <c r="G29" s="374">
        <v>331988000</v>
      </c>
      <c r="H29" s="374">
        <v>459950000</v>
      </c>
      <c r="I29" s="374">
        <v>267903000</v>
      </c>
      <c r="J29" s="374">
        <v>366825000</v>
      </c>
      <c r="K29" s="374">
        <v>125477000</v>
      </c>
      <c r="L29" s="374">
        <v>65384000</v>
      </c>
      <c r="M29" s="374">
        <v>175964000</v>
      </c>
      <c r="N29" s="374">
        <v>1426666000</v>
      </c>
    </row>
    <row r="30" spans="1:22">
      <c r="A30" s="371" t="s">
        <v>79</v>
      </c>
      <c r="B30" s="371" t="s">
        <v>250</v>
      </c>
      <c r="C30" s="374">
        <v>497000</v>
      </c>
      <c r="D30" s="374">
        <v>739000</v>
      </c>
      <c r="E30" s="374">
        <v>609000</v>
      </c>
      <c r="F30" s="374">
        <v>922000</v>
      </c>
      <c r="G30" s="374">
        <v>111000</v>
      </c>
      <c r="H30" s="374">
        <v>127000</v>
      </c>
      <c r="I30" s="374">
        <v>112000</v>
      </c>
      <c r="J30" s="374">
        <v>112000</v>
      </c>
      <c r="K30" s="374">
        <v>24000</v>
      </c>
      <c r="L30" s="374">
        <v>0</v>
      </c>
      <c r="M30" s="374">
        <v>88000</v>
      </c>
      <c r="N30" s="374">
        <v>462000</v>
      </c>
    </row>
    <row r="31" spans="1:22">
      <c r="A31" s="371" t="s">
        <v>95</v>
      </c>
      <c r="B31" s="371" t="s">
        <v>266</v>
      </c>
      <c r="C31" s="374">
        <v>102538000</v>
      </c>
      <c r="D31" s="374">
        <v>78979000</v>
      </c>
      <c r="E31" s="374">
        <v>8625000</v>
      </c>
      <c r="F31" s="374">
        <v>44512000</v>
      </c>
      <c r="G31" s="374">
        <v>14975000</v>
      </c>
      <c r="H31" s="374">
        <v>23602000</v>
      </c>
      <c r="I31" s="374">
        <v>35950000</v>
      </c>
      <c r="J31" s="374">
        <v>40009000</v>
      </c>
      <c r="K31" s="374">
        <v>12764000</v>
      </c>
      <c r="L31" s="374">
        <v>16423000</v>
      </c>
      <c r="M31" s="374">
        <v>10822000</v>
      </c>
      <c r="N31" s="374">
        <v>114536000</v>
      </c>
    </row>
    <row r="32" spans="1:22">
      <c r="A32" s="371" t="s">
        <v>96</v>
      </c>
      <c r="B32" s="371" t="s">
        <v>267</v>
      </c>
      <c r="C32" s="374">
        <v>102538000</v>
      </c>
      <c r="D32" s="374">
        <v>78979000</v>
      </c>
      <c r="E32" s="374">
        <v>8625000</v>
      </c>
      <c r="F32" s="374">
        <v>44512000</v>
      </c>
      <c r="G32" s="374">
        <v>14975000</v>
      </c>
      <c r="H32" s="374">
        <v>23602000</v>
      </c>
      <c r="I32" s="374">
        <v>35950000</v>
      </c>
      <c r="J32" s="374">
        <v>40009000</v>
      </c>
      <c r="K32" s="374">
        <v>12764000</v>
      </c>
      <c r="L32" s="374">
        <v>16423000</v>
      </c>
      <c r="M32" s="374">
        <v>10822000</v>
      </c>
      <c r="N32" s="374">
        <v>114536000</v>
      </c>
    </row>
    <row r="33" spans="1:22">
      <c r="A33" s="371" t="s">
        <v>97</v>
      </c>
      <c r="B33" s="371" t="s">
        <v>268</v>
      </c>
      <c r="C33" s="374">
        <v>0</v>
      </c>
      <c r="D33" s="374">
        <v>0</v>
      </c>
      <c r="E33" s="374">
        <v>0</v>
      </c>
      <c r="F33" s="374">
        <v>0</v>
      </c>
      <c r="G33" s="374">
        <v>0</v>
      </c>
      <c r="H33" s="374">
        <v>0</v>
      </c>
      <c r="I33" s="374">
        <v>0</v>
      </c>
      <c r="J33" s="374">
        <v>0</v>
      </c>
      <c r="K33" s="374">
        <v>0</v>
      </c>
      <c r="L33" s="374">
        <v>0</v>
      </c>
      <c r="M33" s="374">
        <v>0</v>
      </c>
      <c r="N33" s="374">
        <v>0</v>
      </c>
    </row>
    <row r="34" spans="1:22" s="139" customFormat="1" ht="30" customHeight="1">
      <c r="A34" s="379" t="s">
        <v>155</v>
      </c>
      <c r="B34" s="379" t="s">
        <v>162</v>
      </c>
      <c r="C34" s="380">
        <v>191915000</v>
      </c>
      <c r="D34" s="380">
        <v>248989000</v>
      </c>
      <c r="E34" s="380">
        <v>66300000</v>
      </c>
      <c r="F34" s="380">
        <v>298189000</v>
      </c>
      <c r="G34" s="380">
        <v>-185741000</v>
      </c>
      <c r="H34" s="380">
        <v>517905000</v>
      </c>
      <c r="I34" s="380">
        <v>163757000</v>
      </c>
      <c r="J34" s="380">
        <v>-649501000</v>
      </c>
      <c r="K34" s="380">
        <v>-139631000</v>
      </c>
      <c r="L34" s="380">
        <v>-83768000</v>
      </c>
      <c r="M34" s="380">
        <v>-426102000</v>
      </c>
      <c r="N34" s="380">
        <v>-153580000</v>
      </c>
      <c r="O34"/>
      <c r="P34"/>
      <c r="Q34"/>
      <c r="R34"/>
      <c r="S34"/>
      <c r="T34"/>
      <c r="U34"/>
      <c r="V34"/>
    </row>
    <row r="35" spans="1:22" s="139" customFormat="1" ht="30" customHeight="1">
      <c r="A35" s="379" t="s">
        <v>148</v>
      </c>
      <c r="B35" s="379" t="s">
        <v>163</v>
      </c>
      <c r="C35" s="380">
        <v>-191915000</v>
      </c>
      <c r="D35" s="380">
        <v>-248989000</v>
      </c>
      <c r="E35" s="380">
        <v>-66300000</v>
      </c>
      <c r="F35" s="380">
        <v>-298189000</v>
      </c>
      <c r="G35" s="380">
        <v>185741000</v>
      </c>
      <c r="H35" s="380">
        <v>-517905000</v>
      </c>
      <c r="I35" s="380">
        <v>-163757000</v>
      </c>
      <c r="J35" s="380">
        <v>649501000</v>
      </c>
      <c r="K35" s="380">
        <v>139631000</v>
      </c>
      <c r="L35" s="380">
        <v>83768000</v>
      </c>
      <c r="M35" s="380">
        <v>426102000</v>
      </c>
      <c r="N35" s="380">
        <v>153580000</v>
      </c>
      <c r="O35"/>
      <c r="P35"/>
      <c r="Q35"/>
      <c r="R35"/>
      <c r="S35"/>
      <c r="T35"/>
      <c r="U35"/>
      <c r="V35"/>
    </row>
    <row r="36" spans="1:22" s="139" customFormat="1" ht="30" customHeight="1">
      <c r="A36" s="372" t="s">
        <v>108</v>
      </c>
      <c r="B36" s="372" t="s">
        <v>279</v>
      </c>
      <c r="C36" s="373">
        <v>-24763000</v>
      </c>
      <c r="D36" s="373">
        <v>-263249000</v>
      </c>
      <c r="E36" s="373">
        <v>167256000</v>
      </c>
      <c r="F36" s="373">
        <v>201920000</v>
      </c>
      <c r="G36" s="373">
        <v>-211998000</v>
      </c>
      <c r="H36" s="373">
        <v>482773000</v>
      </c>
      <c r="I36" s="373">
        <v>122949000</v>
      </c>
      <c r="J36" s="373">
        <v>-685270000</v>
      </c>
      <c r="K36" s="373">
        <v>-155350000</v>
      </c>
      <c r="L36" s="373">
        <v>-103818000</v>
      </c>
      <c r="M36" s="373">
        <v>-426102000</v>
      </c>
      <c r="N36" s="373">
        <v>-291546000</v>
      </c>
      <c r="O36"/>
      <c r="P36"/>
      <c r="Q36"/>
      <c r="R36"/>
      <c r="S36"/>
      <c r="T36"/>
      <c r="U36"/>
      <c r="V36"/>
    </row>
    <row r="37" spans="1:22">
      <c r="A37" s="371" t="s">
        <v>109</v>
      </c>
      <c r="B37" s="371" t="s">
        <v>283</v>
      </c>
      <c r="C37" s="374">
        <v>-24763000</v>
      </c>
      <c r="D37" s="374">
        <v>-263249000</v>
      </c>
      <c r="E37" s="374">
        <v>167256000</v>
      </c>
      <c r="F37" s="374">
        <v>201920000</v>
      </c>
      <c r="G37" s="374">
        <v>-211998000</v>
      </c>
      <c r="H37" s="374">
        <v>482773000</v>
      </c>
      <c r="I37" s="374">
        <v>122949000</v>
      </c>
      <c r="J37" s="374">
        <v>-685270000</v>
      </c>
      <c r="K37" s="374">
        <v>-155350000</v>
      </c>
      <c r="L37" s="374">
        <v>-103818000</v>
      </c>
      <c r="M37" s="374">
        <v>-426102000</v>
      </c>
      <c r="N37" s="374">
        <v>-291546000</v>
      </c>
    </row>
    <row r="38" spans="1:22">
      <c r="A38" s="371" t="s">
        <v>120</v>
      </c>
      <c r="B38" s="371" t="s">
        <v>296</v>
      </c>
      <c r="C38" s="374">
        <v>0</v>
      </c>
      <c r="D38" s="374">
        <v>0</v>
      </c>
      <c r="E38" s="374">
        <v>0</v>
      </c>
      <c r="F38" s="374">
        <v>0</v>
      </c>
      <c r="G38" s="374">
        <v>0</v>
      </c>
      <c r="H38" s="374">
        <v>0</v>
      </c>
      <c r="I38" s="374">
        <v>0</v>
      </c>
      <c r="J38" s="374">
        <v>0</v>
      </c>
      <c r="K38" s="374">
        <v>0</v>
      </c>
      <c r="L38" s="374">
        <v>0</v>
      </c>
      <c r="M38" s="374">
        <v>0</v>
      </c>
      <c r="N38" s="374">
        <v>0</v>
      </c>
    </row>
    <row r="39" spans="1:22" s="139" customFormat="1" ht="30" customHeight="1">
      <c r="A39" s="372" t="s">
        <v>129</v>
      </c>
      <c r="B39" s="372" t="s">
        <v>300</v>
      </c>
      <c r="C39" s="373">
        <v>-216678000</v>
      </c>
      <c r="D39" s="373">
        <v>-512238000</v>
      </c>
      <c r="E39" s="373">
        <v>100956000</v>
      </c>
      <c r="F39" s="373">
        <v>-96269000</v>
      </c>
      <c r="G39" s="373">
        <v>-26257000</v>
      </c>
      <c r="H39" s="373">
        <v>-35132000</v>
      </c>
      <c r="I39" s="373">
        <v>-40808000</v>
      </c>
      <c r="J39" s="373">
        <v>-35769000</v>
      </c>
      <c r="K39" s="373">
        <v>-15719000</v>
      </c>
      <c r="L39" s="373">
        <v>-20050000</v>
      </c>
      <c r="M39" s="373">
        <v>0</v>
      </c>
      <c r="N39" s="373">
        <v>-137966000</v>
      </c>
      <c r="O39"/>
      <c r="P39"/>
      <c r="Q39"/>
      <c r="R39"/>
      <c r="S39"/>
      <c r="T39"/>
      <c r="U39"/>
      <c r="V39"/>
    </row>
    <row r="40" spans="1:22">
      <c r="A40" s="371" t="s">
        <v>130</v>
      </c>
      <c r="B40" s="371" t="s">
        <v>283</v>
      </c>
      <c r="C40" s="374">
        <v>-86469000</v>
      </c>
      <c r="D40" s="374">
        <v>-440271000</v>
      </c>
      <c r="E40" s="374">
        <v>154238000</v>
      </c>
      <c r="F40" s="374">
        <v>42967000</v>
      </c>
      <c r="G40" s="374">
        <v>-12479000</v>
      </c>
      <c r="H40" s="374">
        <v>0</v>
      </c>
      <c r="I40" s="374">
        <v>-24944000</v>
      </c>
      <c r="J40" s="374">
        <v>0</v>
      </c>
      <c r="K40" s="374">
        <v>0</v>
      </c>
      <c r="L40" s="374">
        <v>0</v>
      </c>
      <c r="M40" s="374">
        <v>0</v>
      </c>
      <c r="N40" s="374">
        <v>-37423000</v>
      </c>
    </row>
    <row r="41" spans="1:22">
      <c r="A41" s="377" t="s">
        <v>138</v>
      </c>
      <c r="B41" s="377" t="s">
        <v>296</v>
      </c>
      <c r="C41" s="376">
        <v>-130209000</v>
      </c>
      <c r="D41" s="376">
        <v>-71967000</v>
      </c>
      <c r="E41" s="376">
        <v>-53282000</v>
      </c>
      <c r="F41" s="376">
        <v>-139236000</v>
      </c>
      <c r="G41" s="376">
        <v>-13778000</v>
      </c>
      <c r="H41" s="376">
        <v>-35132000</v>
      </c>
      <c r="I41" s="376">
        <v>-15864000</v>
      </c>
      <c r="J41" s="376">
        <v>-35769000</v>
      </c>
      <c r="K41" s="376">
        <v>-15719000</v>
      </c>
      <c r="L41" s="376">
        <v>-20050000</v>
      </c>
      <c r="M41" s="376">
        <v>0</v>
      </c>
      <c r="N41" s="376">
        <v>-100543000</v>
      </c>
    </row>
    <row r="42" spans="1:22" s="196" customFormat="1"/>
    <row r="43" spans="1:22" s="209" customFormat="1" ht="12.75">
      <c r="A43" s="209" t="s">
        <v>357</v>
      </c>
    </row>
    <row r="44" spans="1:22" s="209" customFormat="1" ht="12.75">
      <c r="A44" s="132" t="s">
        <v>668</v>
      </c>
    </row>
  </sheetData>
  <pageMargins left="0.70866141732283472" right="0.70866141732283472" top="0.74803149606299213" bottom="0.74803149606299213" header="0.31496062992125984" footer="0.31496062992125984"/>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P44"/>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96" customWidth="1"/>
    <col min="15" max="25" width="15.7109375" customWidth="1"/>
  </cols>
  <sheetData>
    <row r="1" spans="1:42" s="2" customFormat="1" ht="15" customHeight="1">
      <c r="A1" s="12" t="s">
        <v>377</v>
      </c>
      <c r="B1" s="16"/>
      <c r="C1" s="16"/>
      <c r="D1" s="16"/>
      <c r="E1" s="16"/>
      <c r="F1" s="16"/>
      <c r="G1" s="16"/>
      <c r="H1" s="16"/>
      <c r="I1" s="16"/>
      <c r="J1" s="16"/>
      <c r="K1" s="16"/>
      <c r="L1" s="10"/>
      <c r="N1" s="197"/>
    </row>
    <row r="2" spans="1:42" ht="15" customHeight="1" thickBot="1"/>
    <row r="3" spans="1:42" s="1" customFormat="1" ht="30" customHeight="1" thickBot="1">
      <c r="A3" s="73"/>
      <c r="B3" s="12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42" s="139" customFormat="1" ht="30" customHeight="1">
      <c r="A4" s="372" t="s">
        <v>1</v>
      </c>
      <c r="B4" s="372" t="s">
        <v>42</v>
      </c>
      <c r="C4" s="373">
        <v>912996000</v>
      </c>
      <c r="D4" s="373">
        <v>1050636000</v>
      </c>
      <c r="E4" s="373">
        <v>248952000</v>
      </c>
      <c r="F4" s="373">
        <v>1097718000</v>
      </c>
      <c r="G4" s="373">
        <v>393358000</v>
      </c>
      <c r="H4" s="373">
        <v>301202000</v>
      </c>
      <c r="I4" s="373">
        <v>152311000</v>
      </c>
      <c r="J4" s="373">
        <v>153976000</v>
      </c>
      <c r="K4" s="373">
        <v>48304000</v>
      </c>
      <c r="L4" s="373">
        <v>51336000</v>
      </c>
      <c r="M4" s="373">
        <v>54336000</v>
      </c>
      <c r="N4" s="373">
        <v>1000847000</v>
      </c>
      <c r="O4"/>
      <c r="P4"/>
      <c r="Q4"/>
      <c r="R4"/>
      <c r="S4"/>
      <c r="T4"/>
      <c r="U4"/>
      <c r="V4"/>
      <c r="W4"/>
      <c r="X4"/>
      <c r="Y4"/>
      <c r="Z4"/>
      <c r="AA4"/>
      <c r="AB4"/>
      <c r="AC4"/>
      <c r="AD4"/>
      <c r="AE4"/>
      <c r="AF4"/>
      <c r="AG4"/>
      <c r="AH4"/>
      <c r="AI4"/>
      <c r="AJ4"/>
      <c r="AK4"/>
      <c r="AL4"/>
      <c r="AM4"/>
      <c r="AN4"/>
      <c r="AO4"/>
      <c r="AP4"/>
    </row>
    <row r="5" spans="1:42" s="139" customFormat="1">
      <c r="A5" s="372" t="s">
        <v>2</v>
      </c>
      <c r="B5" s="372" t="s">
        <v>206</v>
      </c>
      <c r="C5" s="373">
        <v>0</v>
      </c>
      <c r="D5" s="373">
        <v>0</v>
      </c>
      <c r="E5" s="373">
        <v>0</v>
      </c>
      <c r="F5" s="373">
        <v>0</v>
      </c>
      <c r="G5" s="373">
        <v>0</v>
      </c>
      <c r="H5" s="373">
        <v>0</v>
      </c>
      <c r="I5" s="373">
        <v>0</v>
      </c>
      <c r="J5" s="373">
        <v>0</v>
      </c>
      <c r="K5" s="373">
        <v>0</v>
      </c>
      <c r="L5" s="373">
        <v>0</v>
      </c>
      <c r="M5" s="373">
        <v>0</v>
      </c>
      <c r="N5" s="373">
        <v>0</v>
      </c>
      <c r="O5"/>
      <c r="P5"/>
      <c r="Q5"/>
      <c r="R5"/>
      <c r="S5"/>
      <c r="T5"/>
      <c r="U5"/>
      <c r="V5"/>
      <c r="W5"/>
      <c r="X5"/>
      <c r="Y5"/>
      <c r="Z5"/>
      <c r="AA5"/>
      <c r="AB5"/>
      <c r="AC5"/>
      <c r="AD5"/>
      <c r="AE5"/>
      <c r="AF5"/>
      <c r="AG5"/>
      <c r="AH5"/>
      <c r="AI5"/>
      <c r="AJ5"/>
      <c r="AK5"/>
      <c r="AL5"/>
      <c r="AM5"/>
      <c r="AN5"/>
      <c r="AO5"/>
      <c r="AP5"/>
    </row>
    <row r="6" spans="1:42" s="139" customFormat="1">
      <c r="A6" s="372" t="s">
        <v>22</v>
      </c>
      <c r="B6" s="372" t="s">
        <v>216</v>
      </c>
      <c r="C6" s="373">
        <v>0</v>
      </c>
      <c r="D6" s="373">
        <v>0</v>
      </c>
      <c r="E6" s="373">
        <v>0</v>
      </c>
      <c r="F6" s="373">
        <v>0</v>
      </c>
      <c r="G6" s="373">
        <v>0</v>
      </c>
      <c r="H6" s="373">
        <v>0</v>
      </c>
      <c r="I6" s="373">
        <v>0</v>
      </c>
      <c r="J6" s="373">
        <v>0</v>
      </c>
      <c r="K6" s="373">
        <v>0</v>
      </c>
      <c r="L6" s="373">
        <v>0</v>
      </c>
      <c r="M6" s="373">
        <v>0</v>
      </c>
      <c r="N6" s="373">
        <v>0</v>
      </c>
      <c r="O6"/>
      <c r="P6"/>
      <c r="Q6"/>
      <c r="R6"/>
      <c r="S6"/>
      <c r="T6"/>
      <c r="U6"/>
      <c r="V6"/>
      <c r="W6"/>
      <c r="X6"/>
      <c r="Y6"/>
      <c r="Z6"/>
      <c r="AA6"/>
      <c r="AB6"/>
      <c r="AC6"/>
      <c r="AD6"/>
      <c r="AE6"/>
      <c r="AF6"/>
      <c r="AG6"/>
      <c r="AH6"/>
      <c r="AI6"/>
      <c r="AJ6"/>
      <c r="AK6"/>
      <c r="AL6"/>
      <c r="AM6"/>
      <c r="AN6"/>
      <c r="AO6"/>
      <c r="AP6"/>
    </row>
    <row r="7" spans="1:42" s="139" customFormat="1">
      <c r="A7" s="372" t="s">
        <v>28</v>
      </c>
      <c r="B7" s="372" t="s">
        <v>217</v>
      </c>
      <c r="C7" s="373">
        <v>0</v>
      </c>
      <c r="D7" s="373">
        <v>0</v>
      </c>
      <c r="E7" s="373">
        <v>0</v>
      </c>
      <c r="F7" s="373">
        <v>0</v>
      </c>
      <c r="G7" s="373">
        <v>0</v>
      </c>
      <c r="H7" s="373">
        <v>0</v>
      </c>
      <c r="I7" s="373">
        <v>0</v>
      </c>
      <c r="J7" s="373">
        <v>0</v>
      </c>
      <c r="K7" s="373">
        <v>0</v>
      </c>
      <c r="L7" s="373">
        <v>0</v>
      </c>
      <c r="M7" s="373">
        <v>0</v>
      </c>
      <c r="N7" s="373">
        <v>0</v>
      </c>
      <c r="O7"/>
      <c r="P7"/>
      <c r="Q7"/>
      <c r="R7"/>
      <c r="S7"/>
      <c r="T7"/>
      <c r="U7"/>
      <c r="V7"/>
      <c r="W7"/>
      <c r="X7"/>
      <c r="Y7"/>
      <c r="Z7"/>
      <c r="AA7"/>
      <c r="AB7"/>
      <c r="AC7"/>
      <c r="AD7"/>
      <c r="AE7"/>
      <c r="AF7"/>
      <c r="AG7"/>
      <c r="AH7"/>
      <c r="AI7"/>
      <c r="AJ7"/>
      <c r="AK7"/>
      <c r="AL7"/>
      <c r="AM7"/>
      <c r="AN7"/>
      <c r="AO7"/>
      <c r="AP7"/>
    </row>
    <row r="8" spans="1:42">
      <c r="A8" s="371" t="s">
        <v>156</v>
      </c>
      <c r="B8" s="371" t="s">
        <v>313</v>
      </c>
      <c r="C8" s="374">
        <v>0</v>
      </c>
      <c r="D8" s="374">
        <v>0</v>
      </c>
      <c r="E8" s="374">
        <v>0</v>
      </c>
      <c r="F8" s="374">
        <v>0</v>
      </c>
      <c r="G8" s="374">
        <v>0</v>
      </c>
      <c r="H8" s="374">
        <v>0</v>
      </c>
      <c r="I8" s="374">
        <v>0</v>
      </c>
      <c r="J8" s="374">
        <v>0</v>
      </c>
      <c r="K8" s="374">
        <v>0</v>
      </c>
      <c r="L8" s="374">
        <v>0</v>
      </c>
      <c r="M8" s="374">
        <v>0</v>
      </c>
      <c r="N8" s="374">
        <v>0</v>
      </c>
    </row>
    <row r="9" spans="1:42">
      <c r="A9" s="371" t="s">
        <v>157</v>
      </c>
      <c r="B9" s="371" t="s">
        <v>314</v>
      </c>
      <c r="C9" s="374">
        <v>0</v>
      </c>
      <c r="D9" s="374">
        <v>0</v>
      </c>
      <c r="E9" s="374">
        <v>0</v>
      </c>
      <c r="F9" s="374">
        <v>0</v>
      </c>
      <c r="G9" s="374">
        <v>0</v>
      </c>
      <c r="H9" s="374">
        <v>0</v>
      </c>
      <c r="I9" s="374">
        <v>0</v>
      </c>
      <c r="J9" s="374">
        <v>0</v>
      </c>
      <c r="K9" s="374">
        <v>0</v>
      </c>
      <c r="L9" s="374">
        <v>0</v>
      </c>
      <c r="M9" s="374">
        <v>0</v>
      </c>
      <c r="N9" s="374">
        <v>0</v>
      </c>
    </row>
    <row r="10" spans="1:42">
      <c r="A10" s="371" t="s">
        <v>158</v>
      </c>
      <c r="B10" s="371" t="s">
        <v>315</v>
      </c>
      <c r="C10" s="374">
        <v>0</v>
      </c>
      <c r="D10" s="374">
        <v>0</v>
      </c>
      <c r="E10" s="374">
        <v>0</v>
      </c>
      <c r="F10" s="374">
        <v>0</v>
      </c>
      <c r="G10" s="374">
        <v>0</v>
      </c>
      <c r="H10" s="374">
        <v>0</v>
      </c>
      <c r="I10" s="374">
        <v>0</v>
      </c>
      <c r="J10" s="374">
        <v>0</v>
      </c>
      <c r="K10" s="374">
        <v>0</v>
      </c>
      <c r="L10" s="374">
        <v>0</v>
      </c>
      <c r="M10" s="374">
        <v>0</v>
      </c>
      <c r="N10" s="374">
        <v>0</v>
      </c>
    </row>
    <row r="11" spans="1:42">
      <c r="A11" s="371" t="s">
        <v>159</v>
      </c>
      <c r="B11" s="371" t="s">
        <v>235</v>
      </c>
      <c r="C11" s="374">
        <v>0</v>
      </c>
      <c r="D11" s="374">
        <v>0</v>
      </c>
      <c r="E11" s="374">
        <v>0</v>
      </c>
      <c r="F11" s="374">
        <v>0</v>
      </c>
      <c r="G11" s="374">
        <v>0</v>
      </c>
      <c r="H11" s="374">
        <v>0</v>
      </c>
      <c r="I11" s="374">
        <v>0</v>
      </c>
      <c r="J11" s="374">
        <v>0</v>
      </c>
      <c r="K11" s="374">
        <v>0</v>
      </c>
      <c r="L11" s="374">
        <v>0</v>
      </c>
      <c r="M11" s="374">
        <v>0</v>
      </c>
      <c r="N11" s="374">
        <v>0</v>
      </c>
    </row>
    <row r="12" spans="1:42">
      <c r="A12" s="371" t="s">
        <v>160</v>
      </c>
      <c r="B12" s="371" t="s">
        <v>236</v>
      </c>
      <c r="C12" s="374">
        <v>0</v>
      </c>
      <c r="D12" s="374">
        <v>0</v>
      </c>
      <c r="E12" s="374">
        <v>0</v>
      </c>
      <c r="F12" s="374">
        <v>0</v>
      </c>
      <c r="G12" s="374">
        <v>0</v>
      </c>
      <c r="H12" s="374">
        <v>0</v>
      </c>
      <c r="I12" s="374">
        <v>0</v>
      </c>
      <c r="J12" s="374">
        <v>0</v>
      </c>
      <c r="K12" s="374">
        <v>0</v>
      </c>
      <c r="L12" s="374">
        <v>0</v>
      </c>
      <c r="M12" s="374">
        <v>0</v>
      </c>
      <c r="N12" s="374">
        <v>0</v>
      </c>
    </row>
    <row r="13" spans="1:42" s="139" customFormat="1">
      <c r="A13" s="372" t="s">
        <v>29</v>
      </c>
      <c r="B13" s="372" t="s">
        <v>218</v>
      </c>
      <c r="C13" s="373">
        <v>912996000</v>
      </c>
      <c r="D13" s="373">
        <v>1050636000</v>
      </c>
      <c r="E13" s="373">
        <v>248952000</v>
      </c>
      <c r="F13" s="373">
        <v>1097718000</v>
      </c>
      <c r="G13" s="373">
        <v>393358000</v>
      </c>
      <c r="H13" s="373">
        <v>301202000</v>
      </c>
      <c r="I13" s="373">
        <v>152311000</v>
      </c>
      <c r="J13" s="373">
        <v>153976000</v>
      </c>
      <c r="K13" s="373">
        <v>48304000</v>
      </c>
      <c r="L13" s="373">
        <v>51336000</v>
      </c>
      <c r="M13" s="373">
        <v>54336000</v>
      </c>
      <c r="N13" s="373">
        <v>1000847000</v>
      </c>
      <c r="O13"/>
      <c r="P13"/>
      <c r="Q13"/>
      <c r="R13"/>
      <c r="S13"/>
      <c r="T13"/>
      <c r="U13"/>
      <c r="V13"/>
      <c r="W13"/>
      <c r="X13"/>
      <c r="Y13"/>
      <c r="Z13"/>
      <c r="AA13"/>
      <c r="AB13"/>
      <c r="AC13"/>
      <c r="AD13"/>
      <c r="AE13"/>
      <c r="AF13"/>
      <c r="AG13"/>
      <c r="AH13"/>
      <c r="AI13"/>
      <c r="AJ13"/>
      <c r="AK13"/>
      <c r="AL13"/>
      <c r="AM13"/>
      <c r="AN13"/>
      <c r="AO13"/>
      <c r="AP13"/>
    </row>
    <row r="14" spans="1:42" s="139" customFormat="1" ht="30" customHeight="1">
      <c r="A14" s="372" t="s">
        <v>43</v>
      </c>
      <c r="B14" s="372" t="s">
        <v>73</v>
      </c>
      <c r="C14" s="373">
        <v>992775000</v>
      </c>
      <c r="D14" s="373">
        <v>83712000</v>
      </c>
      <c r="E14" s="373">
        <v>2218000</v>
      </c>
      <c r="F14" s="373">
        <v>9447000</v>
      </c>
      <c r="G14" s="373">
        <v>2032000</v>
      </c>
      <c r="H14" s="373">
        <v>3016000</v>
      </c>
      <c r="I14" s="373">
        <v>2148000</v>
      </c>
      <c r="J14" s="373">
        <v>1511000</v>
      </c>
      <c r="K14" s="373">
        <v>522000</v>
      </c>
      <c r="L14" s="373">
        <v>970000</v>
      </c>
      <c r="M14" s="373">
        <v>19000</v>
      </c>
      <c r="N14" s="373">
        <v>8707000</v>
      </c>
      <c r="O14"/>
      <c r="P14"/>
      <c r="Q14"/>
      <c r="R14"/>
      <c r="S14"/>
      <c r="T14"/>
      <c r="U14"/>
      <c r="V14"/>
      <c r="W14"/>
      <c r="X14"/>
      <c r="Y14"/>
      <c r="Z14"/>
      <c r="AA14"/>
      <c r="AB14"/>
      <c r="AC14"/>
      <c r="AD14"/>
      <c r="AE14"/>
      <c r="AF14"/>
      <c r="AG14"/>
      <c r="AH14"/>
      <c r="AI14"/>
      <c r="AJ14"/>
      <c r="AK14"/>
      <c r="AL14"/>
      <c r="AM14"/>
      <c r="AN14"/>
      <c r="AO14"/>
      <c r="AP14"/>
    </row>
    <row r="15" spans="1:42" s="139" customFormat="1">
      <c r="A15" s="372" t="s">
        <v>44</v>
      </c>
      <c r="B15" s="372" t="s">
        <v>224</v>
      </c>
      <c r="C15" s="373">
        <v>5055000</v>
      </c>
      <c r="D15" s="373">
        <v>4599000</v>
      </c>
      <c r="E15" s="373">
        <v>1080000</v>
      </c>
      <c r="F15" s="373">
        <v>4721000</v>
      </c>
      <c r="G15" s="373">
        <v>1265000</v>
      </c>
      <c r="H15" s="373">
        <v>1377000</v>
      </c>
      <c r="I15" s="373">
        <v>1186000</v>
      </c>
      <c r="J15" s="373">
        <v>1208000</v>
      </c>
      <c r="K15" s="373">
        <v>309000</v>
      </c>
      <c r="L15" s="373">
        <v>339000</v>
      </c>
      <c r="M15" s="373">
        <v>560000</v>
      </c>
      <c r="N15" s="373">
        <v>5036000</v>
      </c>
      <c r="O15"/>
      <c r="P15"/>
      <c r="Q15"/>
      <c r="R15"/>
      <c r="S15"/>
      <c r="T15"/>
      <c r="U15"/>
      <c r="V15"/>
      <c r="W15"/>
      <c r="X15"/>
      <c r="Y15"/>
      <c r="Z15"/>
      <c r="AA15"/>
      <c r="AB15"/>
      <c r="AC15"/>
      <c r="AD15"/>
      <c r="AE15"/>
      <c r="AF15"/>
      <c r="AG15"/>
      <c r="AH15"/>
      <c r="AI15"/>
      <c r="AJ15"/>
      <c r="AK15"/>
      <c r="AL15"/>
      <c r="AM15"/>
      <c r="AN15"/>
      <c r="AO15"/>
      <c r="AP15"/>
    </row>
    <row r="16" spans="1:42">
      <c r="A16" s="371" t="s">
        <v>45</v>
      </c>
      <c r="B16" s="371" t="s">
        <v>225</v>
      </c>
      <c r="C16" s="374">
        <v>4389000</v>
      </c>
      <c r="D16" s="374">
        <v>3950000</v>
      </c>
      <c r="E16" s="374">
        <v>924000</v>
      </c>
      <c r="F16" s="374">
        <v>4067000</v>
      </c>
      <c r="G16" s="374">
        <v>881000</v>
      </c>
      <c r="H16" s="374">
        <v>998000</v>
      </c>
      <c r="I16" s="374">
        <v>881000</v>
      </c>
      <c r="J16" s="374">
        <v>697000</v>
      </c>
      <c r="K16" s="374">
        <v>218000</v>
      </c>
      <c r="L16" s="374">
        <v>254000</v>
      </c>
      <c r="M16" s="374">
        <v>225000</v>
      </c>
      <c r="N16" s="374">
        <v>3457000</v>
      </c>
    </row>
    <row r="17" spans="1:42">
      <c r="A17" s="371" t="s">
        <v>46</v>
      </c>
      <c r="B17" s="371" t="s">
        <v>226</v>
      </c>
      <c r="C17" s="374">
        <v>666000</v>
      </c>
      <c r="D17" s="374">
        <v>649000</v>
      </c>
      <c r="E17" s="374">
        <v>156000</v>
      </c>
      <c r="F17" s="374">
        <v>654000</v>
      </c>
      <c r="G17" s="374">
        <v>384000</v>
      </c>
      <c r="H17" s="374">
        <v>379000</v>
      </c>
      <c r="I17" s="374">
        <v>305000</v>
      </c>
      <c r="J17" s="374">
        <v>511000</v>
      </c>
      <c r="K17" s="374">
        <v>91000</v>
      </c>
      <c r="L17" s="374">
        <v>85000</v>
      </c>
      <c r="M17" s="374">
        <v>335000</v>
      </c>
      <c r="N17" s="374">
        <v>1579000</v>
      </c>
    </row>
    <row r="18" spans="1:42" s="139" customFormat="1">
      <c r="A18" s="372" t="s">
        <v>47</v>
      </c>
      <c r="B18" s="372" t="s">
        <v>227</v>
      </c>
      <c r="C18" s="373">
        <v>4377000</v>
      </c>
      <c r="D18" s="373">
        <v>2975000</v>
      </c>
      <c r="E18" s="373">
        <v>889000</v>
      </c>
      <c r="F18" s="373">
        <v>2256000</v>
      </c>
      <c r="G18" s="373">
        <v>767000</v>
      </c>
      <c r="H18" s="373">
        <v>585000</v>
      </c>
      <c r="I18" s="373">
        <v>2016000</v>
      </c>
      <c r="J18" s="373">
        <v>-1203000</v>
      </c>
      <c r="K18" s="373">
        <v>210000</v>
      </c>
      <c r="L18" s="373">
        <v>-1994000</v>
      </c>
      <c r="M18" s="373">
        <v>581000</v>
      </c>
      <c r="N18" s="373">
        <v>2165000</v>
      </c>
      <c r="O18"/>
      <c r="P18"/>
      <c r="Q18"/>
      <c r="R18"/>
      <c r="S18"/>
      <c r="T18"/>
      <c r="U18"/>
      <c r="V18"/>
      <c r="W18"/>
      <c r="X18"/>
      <c r="Y18"/>
      <c r="Z18"/>
      <c r="AA18"/>
      <c r="AB18"/>
      <c r="AC18"/>
      <c r="AD18"/>
      <c r="AE18"/>
      <c r="AF18"/>
      <c r="AG18"/>
      <c r="AH18"/>
      <c r="AI18"/>
      <c r="AJ18"/>
      <c r="AK18"/>
      <c r="AL18"/>
      <c r="AM18"/>
      <c r="AN18"/>
      <c r="AO18"/>
      <c r="AP18"/>
    </row>
    <row r="19" spans="1:42" s="139" customFormat="1">
      <c r="A19" s="372" t="s">
        <v>48</v>
      </c>
      <c r="B19" s="372" t="s">
        <v>228</v>
      </c>
      <c r="C19" s="373">
        <v>1000</v>
      </c>
      <c r="D19" s="373">
        <v>0</v>
      </c>
      <c r="E19" s="373">
        <v>18000</v>
      </c>
      <c r="F19" s="373">
        <v>24000</v>
      </c>
      <c r="G19" s="373">
        <v>0</v>
      </c>
      <c r="H19" s="373">
        <v>0</v>
      </c>
      <c r="I19" s="373">
        <v>0</v>
      </c>
      <c r="J19" s="373">
        <v>3000</v>
      </c>
      <c r="K19" s="373">
        <v>3000</v>
      </c>
      <c r="L19" s="373">
        <v>0</v>
      </c>
      <c r="M19" s="373">
        <v>0</v>
      </c>
      <c r="N19" s="373">
        <v>3000</v>
      </c>
      <c r="O19"/>
      <c r="P19"/>
      <c r="Q19"/>
      <c r="R19"/>
      <c r="S19"/>
      <c r="T19"/>
      <c r="U19"/>
      <c r="V19"/>
      <c r="W19"/>
      <c r="X19"/>
      <c r="Y19"/>
      <c r="Z19"/>
      <c r="AA19"/>
      <c r="AB19"/>
      <c r="AC19"/>
      <c r="AD19"/>
      <c r="AE19"/>
      <c r="AF19"/>
      <c r="AG19"/>
      <c r="AH19"/>
      <c r="AI19"/>
      <c r="AJ19"/>
      <c r="AK19"/>
      <c r="AL19"/>
      <c r="AM19"/>
      <c r="AN19"/>
      <c r="AO19"/>
      <c r="AP19"/>
    </row>
    <row r="20" spans="1:42" s="139" customFormat="1">
      <c r="A20" s="372" t="s">
        <v>51</v>
      </c>
      <c r="B20" s="372" t="s">
        <v>231</v>
      </c>
      <c r="C20" s="373">
        <v>0</v>
      </c>
      <c r="D20" s="373">
        <v>0</v>
      </c>
      <c r="E20" s="373">
        <v>0</v>
      </c>
      <c r="F20" s="373">
        <v>0</v>
      </c>
      <c r="G20" s="373">
        <v>0</v>
      </c>
      <c r="H20" s="373">
        <v>0</v>
      </c>
      <c r="I20" s="373">
        <v>0</v>
      </c>
      <c r="J20" s="373">
        <v>0</v>
      </c>
      <c r="K20" s="373">
        <v>0</v>
      </c>
      <c r="L20" s="373">
        <v>0</v>
      </c>
      <c r="M20" s="373">
        <v>0</v>
      </c>
      <c r="N20" s="373">
        <v>0</v>
      </c>
      <c r="O20"/>
      <c r="P20"/>
      <c r="Q20"/>
      <c r="R20"/>
      <c r="S20"/>
      <c r="T20"/>
      <c r="U20"/>
      <c r="V20"/>
      <c r="W20"/>
      <c r="X20"/>
      <c r="Y20"/>
      <c r="Z20"/>
      <c r="AA20"/>
      <c r="AB20"/>
      <c r="AC20"/>
      <c r="AD20"/>
      <c r="AE20"/>
      <c r="AF20"/>
      <c r="AG20"/>
      <c r="AH20"/>
      <c r="AI20"/>
      <c r="AJ20"/>
      <c r="AK20"/>
      <c r="AL20"/>
      <c r="AM20"/>
      <c r="AN20"/>
      <c r="AO20"/>
      <c r="AP20"/>
    </row>
    <row r="21" spans="1:42" s="139" customFormat="1">
      <c r="A21" s="372" t="s">
        <v>54</v>
      </c>
      <c r="B21" s="372" t="s">
        <v>217</v>
      </c>
      <c r="C21" s="373">
        <v>0</v>
      </c>
      <c r="D21" s="373">
        <v>0</v>
      </c>
      <c r="E21" s="373">
        <v>0</v>
      </c>
      <c r="F21" s="373">
        <v>0</v>
      </c>
      <c r="G21" s="373">
        <v>0</v>
      </c>
      <c r="H21" s="373">
        <v>0</v>
      </c>
      <c r="I21" s="373">
        <v>0</v>
      </c>
      <c r="J21" s="373">
        <v>0</v>
      </c>
      <c r="K21" s="373">
        <v>0</v>
      </c>
      <c r="L21" s="373">
        <v>0</v>
      </c>
      <c r="M21" s="373">
        <v>0</v>
      </c>
      <c r="N21" s="373">
        <v>0</v>
      </c>
      <c r="O21"/>
      <c r="P21"/>
      <c r="Q21"/>
      <c r="R21"/>
      <c r="S21"/>
      <c r="T21"/>
      <c r="U21"/>
      <c r="V21"/>
      <c r="W21"/>
      <c r="X21"/>
      <c r="Y21"/>
      <c r="Z21"/>
      <c r="AA21"/>
      <c r="AB21"/>
      <c r="AC21"/>
      <c r="AD21"/>
      <c r="AE21"/>
      <c r="AF21"/>
      <c r="AG21"/>
      <c r="AH21"/>
      <c r="AI21"/>
      <c r="AJ21"/>
      <c r="AK21"/>
      <c r="AL21"/>
      <c r="AM21"/>
      <c r="AN21"/>
      <c r="AO21"/>
      <c r="AP21"/>
    </row>
    <row r="22" spans="1:42" s="139" customFormat="1">
      <c r="A22" s="372" t="s">
        <v>64</v>
      </c>
      <c r="B22" s="372" t="s">
        <v>239</v>
      </c>
      <c r="C22" s="373">
        <v>0</v>
      </c>
      <c r="D22" s="373">
        <v>0</v>
      </c>
      <c r="E22" s="373">
        <v>0</v>
      </c>
      <c r="F22" s="373">
        <v>0</v>
      </c>
      <c r="G22" s="373">
        <v>0</v>
      </c>
      <c r="H22" s="373">
        <v>1054000</v>
      </c>
      <c r="I22" s="373">
        <v>-1054000</v>
      </c>
      <c r="J22" s="373">
        <v>0</v>
      </c>
      <c r="K22" s="373">
        <v>0</v>
      </c>
      <c r="L22" s="373">
        <v>0</v>
      </c>
      <c r="M22" s="373">
        <v>0</v>
      </c>
      <c r="N22" s="373">
        <v>0</v>
      </c>
      <c r="O22"/>
      <c r="P22"/>
      <c r="Q22"/>
      <c r="R22"/>
      <c r="S22"/>
      <c r="T22"/>
      <c r="U22"/>
      <c r="V22"/>
      <c r="W22"/>
      <c r="X22"/>
      <c r="Y22"/>
      <c r="Z22"/>
      <c r="AA22"/>
      <c r="AB22"/>
      <c r="AC22"/>
      <c r="AD22"/>
      <c r="AE22"/>
      <c r="AF22"/>
      <c r="AG22"/>
      <c r="AH22"/>
      <c r="AI22"/>
      <c r="AJ22"/>
      <c r="AK22"/>
      <c r="AL22"/>
      <c r="AM22"/>
      <c r="AN22"/>
      <c r="AO22"/>
      <c r="AP22"/>
    </row>
    <row r="23" spans="1:42" s="139" customFormat="1">
      <c r="A23" s="372" t="s">
        <v>68</v>
      </c>
      <c r="B23" s="372" t="s">
        <v>243</v>
      </c>
      <c r="C23" s="373">
        <v>983342000</v>
      </c>
      <c r="D23" s="373">
        <v>76138000</v>
      </c>
      <c r="E23" s="373">
        <v>231000</v>
      </c>
      <c r="F23" s="373">
        <v>2446000</v>
      </c>
      <c r="G23" s="373">
        <v>0</v>
      </c>
      <c r="H23" s="373">
        <v>0</v>
      </c>
      <c r="I23" s="373">
        <v>0</v>
      </c>
      <c r="J23" s="373">
        <v>1503000</v>
      </c>
      <c r="K23" s="373">
        <v>0</v>
      </c>
      <c r="L23" s="373">
        <v>2625000</v>
      </c>
      <c r="M23" s="373">
        <v>-1122000</v>
      </c>
      <c r="N23" s="373">
        <v>1503000</v>
      </c>
      <c r="O23"/>
      <c r="P23"/>
      <c r="Q23"/>
      <c r="R23"/>
      <c r="S23"/>
      <c r="T23"/>
      <c r="U23"/>
      <c r="V23"/>
      <c r="W23"/>
      <c r="X23"/>
      <c r="Y23"/>
      <c r="Z23"/>
      <c r="AA23"/>
      <c r="AB23"/>
      <c r="AC23"/>
      <c r="AD23"/>
      <c r="AE23"/>
      <c r="AF23"/>
      <c r="AG23"/>
      <c r="AH23"/>
      <c r="AI23"/>
      <c r="AJ23"/>
      <c r="AK23"/>
      <c r="AL23"/>
      <c r="AM23"/>
      <c r="AN23"/>
      <c r="AO23"/>
      <c r="AP23"/>
    </row>
    <row r="24" spans="1:42" s="139" customFormat="1" ht="30" customHeight="1">
      <c r="A24" s="379" t="s">
        <v>154</v>
      </c>
      <c r="B24" s="379" t="s">
        <v>161</v>
      </c>
      <c r="C24" s="380">
        <v>-79779000</v>
      </c>
      <c r="D24" s="380">
        <v>966924000</v>
      </c>
      <c r="E24" s="380">
        <v>246734000</v>
      </c>
      <c r="F24" s="380">
        <v>1088271000</v>
      </c>
      <c r="G24" s="380">
        <v>391326000</v>
      </c>
      <c r="H24" s="380">
        <v>298186000</v>
      </c>
      <c r="I24" s="380">
        <v>150163000</v>
      </c>
      <c r="J24" s="380">
        <v>152465000</v>
      </c>
      <c r="K24" s="380">
        <v>47782000</v>
      </c>
      <c r="L24" s="380">
        <v>50366000</v>
      </c>
      <c r="M24" s="380">
        <v>54317000</v>
      </c>
      <c r="N24" s="380">
        <v>992140000</v>
      </c>
      <c r="O24"/>
      <c r="P24"/>
      <c r="Q24"/>
      <c r="R24"/>
      <c r="S24"/>
      <c r="T24"/>
      <c r="U24"/>
      <c r="V24"/>
      <c r="W24"/>
      <c r="X24"/>
      <c r="Y24"/>
      <c r="Z24"/>
      <c r="AA24"/>
      <c r="AB24"/>
      <c r="AC24"/>
      <c r="AD24"/>
      <c r="AE24"/>
      <c r="AF24"/>
      <c r="AG24"/>
      <c r="AH24"/>
      <c r="AI24"/>
      <c r="AJ24"/>
      <c r="AK24"/>
      <c r="AL24"/>
      <c r="AM24"/>
      <c r="AN24"/>
      <c r="AO24"/>
      <c r="AP24"/>
    </row>
    <row r="25" spans="1:42" s="139" customFormat="1" ht="30" customHeight="1">
      <c r="A25" s="372" t="s">
        <v>74</v>
      </c>
      <c r="B25" s="372" t="s">
        <v>246</v>
      </c>
      <c r="C25" s="373">
        <v>201000</v>
      </c>
      <c r="D25" s="373">
        <v>140000</v>
      </c>
      <c r="E25" s="373">
        <v>85000</v>
      </c>
      <c r="F25" s="373">
        <v>85000</v>
      </c>
      <c r="G25" s="373">
        <v>0</v>
      </c>
      <c r="H25" s="373">
        <v>0</v>
      </c>
      <c r="I25" s="373">
        <v>0</v>
      </c>
      <c r="J25" s="373">
        <v>0</v>
      </c>
      <c r="K25" s="373">
        <v>0</v>
      </c>
      <c r="L25" s="373">
        <v>0</v>
      </c>
      <c r="M25" s="373">
        <v>0</v>
      </c>
      <c r="N25" s="373">
        <v>0</v>
      </c>
      <c r="O25"/>
      <c r="P25"/>
      <c r="Q25"/>
      <c r="R25"/>
      <c r="S25"/>
      <c r="T25"/>
      <c r="U25"/>
      <c r="V25"/>
      <c r="W25"/>
      <c r="X25"/>
      <c r="Y25"/>
      <c r="Z25"/>
      <c r="AA25"/>
      <c r="AB25"/>
      <c r="AC25"/>
      <c r="AD25"/>
      <c r="AE25"/>
      <c r="AF25"/>
      <c r="AG25"/>
      <c r="AH25"/>
      <c r="AI25"/>
      <c r="AJ25"/>
      <c r="AK25"/>
      <c r="AL25"/>
      <c r="AM25"/>
      <c r="AN25"/>
      <c r="AO25"/>
      <c r="AP25"/>
    </row>
    <row r="26" spans="1:42">
      <c r="A26" s="371" t="s">
        <v>75</v>
      </c>
      <c r="B26" s="371" t="s">
        <v>247</v>
      </c>
      <c r="C26" s="374">
        <v>202000</v>
      </c>
      <c r="D26" s="374">
        <v>140000</v>
      </c>
      <c r="E26" s="374">
        <v>85000</v>
      </c>
      <c r="F26" s="374">
        <v>85000</v>
      </c>
      <c r="G26" s="374">
        <v>0</v>
      </c>
      <c r="H26" s="374">
        <v>0</v>
      </c>
      <c r="I26" s="374">
        <v>0</v>
      </c>
      <c r="J26" s="374">
        <v>0</v>
      </c>
      <c r="K26" s="374">
        <v>0</v>
      </c>
      <c r="L26" s="374">
        <v>0</v>
      </c>
      <c r="M26" s="374">
        <v>0</v>
      </c>
      <c r="N26" s="374">
        <v>0</v>
      </c>
    </row>
    <row r="27" spans="1:42">
      <c r="A27" s="371" t="s">
        <v>76</v>
      </c>
      <c r="B27" s="371" t="s">
        <v>194</v>
      </c>
      <c r="C27" s="374">
        <v>1000</v>
      </c>
      <c r="D27" s="374">
        <v>0</v>
      </c>
      <c r="E27" s="374">
        <v>0</v>
      </c>
      <c r="F27" s="374">
        <v>0</v>
      </c>
      <c r="G27" s="374">
        <v>0</v>
      </c>
      <c r="H27" s="374">
        <v>0</v>
      </c>
      <c r="I27" s="374">
        <v>0</v>
      </c>
      <c r="J27" s="374">
        <v>0</v>
      </c>
      <c r="K27" s="374">
        <v>0</v>
      </c>
      <c r="L27" s="374">
        <v>0</v>
      </c>
      <c r="M27" s="374">
        <v>0</v>
      </c>
      <c r="N27" s="374">
        <v>0</v>
      </c>
    </row>
    <row r="28" spans="1:42">
      <c r="A28" s="371" t="s">
        <v>77</v>
      </c>
      <c r="B28" s="371" t="s">
        <v>248</v>
      </c>
      <c r="C28" s="374">
        <v>164000</v>
      </c>
      <c r="D28" s="374">
        <v>118000</v>
      </c>
      <c r="E28" s="374">
        <v>76000</v>
      </c>
      <c r="F28" s="374">
        <v>76000</v>
      </c>
      <c r="G28" s="374">
        <v>0</v>
      </c>
      <c r="H28" s="374">
        <v>0</v>
      </c>
      <c r="I28" s="374">
        <v>0</v>
      </c>
      <c r="J28" s="374">
        <v>0</v>
      </c>
      <c r="K28" s="374">
        <v>0</v>
      </c>
      <c r="L28" s="374">
        <v>0</v>
      </c>
      <c r="M28" s="374">
        <v>0</v>
      </c>
      <c r="N28" s="374">
        <v>0</v>
      </c>
    </row>
    <row r="29" spans="1:42">
      <c r="A29" s="371" t="s">
        <v>78</v>
      </c>
      <c r="B29" s="371" t="s">
        <v>249</v>
      </c>
      <c r="C29" s="374">
        <v>165000</v>
      </c>
      <c r="D29" s="374">
        <v>118000</v>
      </c>
      <c r="E29" s="374">
        <v>76000</v>
      </c>
      <c r="F29" s="374">
        <v>76000</v>
      </c>
      <c r="G29" s="374">
        <v>0</v>
      </c>
      <c r="H29" s="374">
        <v>0</v>
      </c>
      <c r="I29" s="374">
        <v>0</v>
      </c>
      <c r="J29" s="374">
        <v>0</v>
      </c>
      <c r="K29" s="374">
        <v>0</v>
      </c>
      <c r="L29" s="374">
        <v>0</v>
      </c>
      <c r="M29" s="374">
        <v>0</v>
      </c>
      <c r="N29" s="374">
        <v>0</v>
      </c>
    </row>
    <row r="30" spans="1:42">
      <c r="A30" s="371" t="s">
        <v>79</v>
      </c>
      <c r="B30" s="371" t="s">
        <v>250</v>
      </c>
      <c r="C30" s="374">
        <v>1000</v>
      </c>
      <c r="D30" s="374">
        <v>0</v>
      </c>
      <c r="E30" s="374">
        <v>0</v>
      </c>
      <c r="F30" s="374">
        <v>0</v>
      </c>
      <c r="G30" s="374">
        <v>0</v>
      </c>
      <c r="H30" s="374">
        <v>0</v>
      </c>
      <c r="I30" s="374">
        <v>0</v>
      </c>
      <c r="J30" s="374">
        <v>0</v>
      </c>
      <c r="K30" s="374">
        <v>0</v>
      </c>
      <c r="L30" s="374">
        <v>0</v>
      </c>
      <c r="M30" s="374">
        <v>0</v>
      </c>
      <c r="N30" s="374">
        <v>0</v>
      </c>
    </row>
    <row r="31" spans="1:42">
      <c r="A31" s="371" t="s">
        <v>95</v>
      </c>
      <c r="B31" s="371" t="s">
        <v>266</v>
      </c>
      <c r="C31" s="374">
        <v>37000</v>
      </c>
      <c r="D31" s="374">
        <v>22000</v>
      </c>
      <c r="E31" s="374">
        <v>9000</v>
      </c>
      <c r="F31" s="374">
        <v>9000</v>
      </c>
      <c r="G31" s="374">
        <v>0</v>
      </c>
      <c r="H31" s="374">
        <v>0</v>
      </c>
      <c r="I31" s="374">
        <v>0</v>
      </c>
      <c r="J31" s="374">
        <v>0</v>
      </c>
      <c r="K31" s="374">
        <v>0</v>
      </c>
      <c r="L31" s="374">
        <v>0</v>
      </c>
      <c r="M31" s="374">
        <v>0</v>
      </c>
      <c r="N31" s="374">
        <v>0</v>
      </c>
    </row>
    <row r="32" spans="1:42">
      <c r="A32" s="371" t="s">
        <v>96</v>
      </c>
      <c r="B32" s="371" t="s">
        <v>267</v>
      </c>
      <c r="C32" s="374">
        <v>37000</v>
      </c>
      <c r="D32" s="374">
        <v>22000</v>
      </c>
      <c r="E32" s="374">
        <v>9000</v>
      </c>
      <c r="F32" s="374">
        <v>9000</v>
      </c>
      <c r="G32" s="374">
        <v>0</v>
      </c>
      <c r="H32" s="374">
        <v>0</v>
      </c>
      <c r="I32" s="374">
        <v>0</v>
      </c>
      <c r="J32" s="374">
        <v>0</v>
      </c>
      <c r="K32" s="374">
        <v>0</v>
      </c>
      <c r="L32" s="374">
        <v>0</v>
      </c>
      <c r="M32" s="374">
        <v>0</v>
      </c>
      <c r="N32" s="374">
        <v>0</v>
      </c>
    </row>
    <row r="33" spans="1:42">
      <c r="A33" s="371" t="s">
        <v>97</v>
      </c>
      <c r="B33" s="371" t="s">
        <v>268</v>
      </c>
      <c r="C33" s="374">
        <v>0</v>
      </c>
      <c r="D33" s="374">
        <v>0</v>
      </c>
      <c r="E33" s="374">
        <v>0</v>
      </c>
      <c r="F33" s="374">
        <v>0</v>
      </c>
      <c r="G33" s="374">
        <v>0</v>
      </c>
      <c r="H33" s="374">
        <v>0</v>
      </c>
      <c r="I33" s="374">
        <v>0</v>
      </c>
      <c r="J33" s="374">
        <v>0</v>
      </c>
      <c r="K33" s="374">
        <v>0</v>
      </c>
      <c r="L33" s="374">
        <v>0</v>
      </c>
      <c r="M33" s="374">
        <v>0</v>
      </c>
      <c r="N33" s="374">
        <v>0</v>
      </c>
    </row>
    <row r="34" spans="1:42" s="139" customFormat="1" ht="30" customHeight="1">
      <c r="A34" s="379" t="s">
        <v>155</v>
      </c>
      <c r="B34" s="379" t="s">
        <v>162</v>
      </c>
      <c r="C34" s="380">
        <v>-79980000</v>
      </c>
      <c r="D34" s="380">
        <v>966784000</v>
      </c>
      <c r="E34" s="380">
        <v>246649000</v>
      </c>
      <c r="F34" s="380">
        <v>1088186000</v>
      </c>
      <c r="G34" s="380">
        <v>391326000</v>
      </c>
      <c r="H34" s="380">
        <v>298186000</v>
      </c>
      <c r="I34" s="380">
        <v>150163000</v>
      </c>
      <c r="J34" s="380">
        <v>152465000</v>
      </c>
      <c r="K34" s="380">
        <v>47782000</v>
      </c>
      <c r="L34" s="380">
        <v>50366000</v>
      </c>
      <c r="M34" s="380">
        <v>54317000</v>
      </c>
      <c r="N34" s="380">
        <v>992140000</v>
      </c>
      <c r="O34"/>
      <c r="P34"/>
      <c r="Q34"/>
      <c r="R34"/>
      <c r="S34"/>
      <c r="T34"/>
      <c r="U34"/>
      <c r="V34"/>
      <c r="W34"/>
      <c r="X34"/>
      <c r="Y34"/>
      <c r="Z34"/>
      <c r="AA34"/>
      <c r="AB34"/>
      <c r="AC34"/>
      <c r="AD34"/>
      <c r="AE34"/>
      <c r="AF34"/>
      <c r="AG34"/>
      <c r="AH34"/>
      <c r="AI34"/>
      <c r="AJ34"/>
      <c r="AK34"/>
      <c r="AL34"/>
      <c r="AM34"/>
      <c r="AN34"/>
      <c r="AO34"/>
      <c r="AP34"/>
    </row>
    <row r="35" spans="1:42" s="139" customFormat="1" ht="30" customHeight="1">
      <c r="A35" s="379" t="s">
        <v>148</v>
      </c>
      <c r="B35" s="379" t="s">
        <v>163</v>
      </c>
      <c r="C35" s="380">
        <v>79980000</v>
      </c>
      <c r="D35" s="380">
        <v>-966784000</v>
      </c>
      <c r="E35" s="380">
        <v>-246649000</v>
      </c>
      <c r="F35" s="380">
        <v>-1088186000</v>
      </c>
      <c r="G35" s="380">
        <v>-391326000</v>
      </c>
      <c r="H35" s="380">
        <v>-298186000</v>
      </c>
      <c r="I35" s="380">
        <v>-150163000</v>
      </c>
      <c r="J35" s="380">
        <v>-152465000</v>
      </c>
      <c r="K35" s="380">
        <v>-47782000</v>
      </c>
      <c r="L35" s="380">
        <v>-50366000</v>
      </c>
      <c r="M35" s="380">
        <v>-54317000</v>
      </c>
      <c r="N35" s="380">
        <v>-992140000</v>
      </c>
      <c r="O35"/>
      <c r="P35"/>
      <c r="Q35"/>
      <c r="R35"/>
      <c r="S35"/>
      <c r="T35"/>
      <c r="U35"/>
      <c r="V35"/>
      <c r="W35"/>
      <c r="X35"/>
      <c r="Y35"/>
      <c r="Z35"/>
      <c r="AA35"/>
      <c r="AB35"/>
      <c r="AC35"/>
      <c r="AD35"/>
      <c r="AE35"/>
      <c r="AF35"/>
      <c r="AG35"/>
      <c r="AH35"/>
      <c r="AI35"/>
      <c r="AJ35"/>
      <c r="AK35"/>
      <c r="AL35"/>
      <c r="AM35"/>
      <c r="AN35"/>
      <c r="AO35"/>
      <c r="AP35"/>
    </row>
    <row r="36" spans="1:42" s="139" customFormat="1" ht="30" customHeight="1">
      <c r="A36" s="372" t="s">
        <v>108</v>
      </c>
      <c r="B36" s="372" t="s">
        <v>279</v>
      </c>
      <c r="C36" s="373">
        <v>-79980000</v>
      </c>
      <c r="D36" s="373">
        <v>966784000</v>
      </c>
      <c r="E36" s="373">
        <v>246649000</v>
      </c>
      <c r="F36" s="373">
        <v>1088186000</v>
      </c>
      <c r="G36" s="373">
        <v>391326000</v>
      </c>
      <c r="H36" s="373">
        <v>298186000</v>
      </c>
      <c r="I36" s="373">
        <v>150163000</v>
      </c>
      <c r="J36" s="373">
        <v>152465000</v>
      </c>
      <c r="K36" s="373">
        <v>47782000</v>
      </c>
      <c r="L36" s="373">
        <v>50366000</v>
      </c>
      <c r="M36" s="373">
        <v>54317000</v>
      </c>
      <c r="N36" s="373">
        <v>992140000</v>
      </c>
      <c r="O36"/>
      <c r="P36"/>
      <c r="Q36"/>
      <c r="R36"/>
      <c r="S36"/>
      <c r="T36"/>
      <c r="U36"/>
      <c r="V36"/>
      <c r="W36"/>
      <c r="X36"/>
      <c r="Y36"/>
      <c r="Z36"/>
      <c r="AA36"/>
      <c r="AB36"/>
      <c r="AC36"/>
      <c r="AD36"/>
      <c r="AE36"/>
      <c r="AF36"/>
      <c r="AG36"/>
      <c r="AH36"/>
      <c r="AI36"/>
      <c r="AJ36"/>
      <c r="AK36"/>
      <c r="AL36"/>
      <c r="AM36"/>
      <c r="AN36"/>
      <c r="AO36"/>
      <c r="AP36"/>
    </row>
    <row r="37" spans="1:42">
      <c r="A37" s="371" t="s">
        <v>109</v>
      </c>
      <c r="B37" s="371" t="s">
        <v>283</v>
      </c>
      <c r="C37" s="374">
        <v>-79980000</v>
      </c>
      <c r="D37" s="374">
        <v>966784000</v>
      </c>
      <c r="E37" s="374">
        <v>246649000</v>
      </c>
      <c r="F37" s="374">
        <v>1088186000</v>
      </c>
      <c r="G37" s="374">
        <v>391326000</v>
      </c>
      <c r="H37" s="374">
        <v>298186000</v>
      </c>
      <c r="I37" s="374">
        <v>150163000</v>
      </c>
      <c r="J37" s="374">
        <v>152465000</v>
      </c>
      <c r="K37" s="374">
        <v>47782000</v>
      </c>
      <c r="L37" s="374">
        <v>50366000</v>
      </c>
      <c r="M37" s="374">
        <v>54317000</v>
      </c>
      <c r="N37" s="374">
        <v>992140000</v>
      </c>
    </row>
    <row r="38" spans="1:42">
      <c r="A38" s="371" t="s">
        <v>120</v>
      </c>
      <c r="B38" s="371" t="s">
        <v>296</v>
      </c>
      <c r="C38" s="374">
        <v>0</v>
      </c>
      <c r="D38" s="374">
        <v>0</v>
      </c>
      <c r="E38" s="374">
        <v>0</v>
      </c>
      <c r="F38" s="374">
        <v>0</v>
      </c>
      <c r="G38" s="374">
        <v>0</v>
      </c>
      <c r="H38" s="374">
        <v>0</v>
      </c>
      <c r="I38" s="374">
        <v>0</v>
      </c>
      <c r="J38" s="374">
        <v>0</v>
      </c>
      <c r="K38" s="374">
        <v>0</v>
      </c>
      <c r="L38" s="374">
        <v>0</v>
      </c>
      <c r="M38" s="374">
        <v>0</v>
      </c>
      <c r="N38" s="374">
        <v>0</v>
      </c>
    </row>
    <row r="39" spans="1:42" s="139" customFormat="1" ht="30" customHeight="1">
      <c r="A39" s="372" t="s">
        <v>129</v>
      </c>
      <c r="B39" s="372" t="s">
        <v>300</v>
      </c>
      <c r="C39" s="373">
        <v>0</v>
      </c>
      <c r="D39" s="373">
        <v>0</v>
      </c>
      <c r="E39" s="373">
        <v>0</v>
      </c>
      <c r="F39" s="373">
        <v>0</v>
      </c>
      <c r="G39" s="373">
        <v>0</v>
      </c>
      <c r="H39" s="373">
        <v>0</v>
      </c>
      <c r="I39" s="373">
        <v>0</v>
      </c>
      <c r="J39" s="373">
        <v>0</v>
      </c>
      <c r="K39" s="373">
        <v>0</v>
      </c>
      <c r="L39" s="373">
        <v>0</v>
      </c>
      <c r="M39" s="373">
        <v>0</v>
      </c>
      <c r="N39" s="373">
        <v>0</v>
      </c>
      <c r="O39"/>
      <c r="P39"/>
      <c r="Q39"/>
      <c r="R39"/>
      <c r="S39"/>
      <c r="T39"/>
      <c r="U39"/>
      <c r="V39"/>
      <c r="W39"/>
      <c r="X39"/>
      <c r="Y39"/>
      <c r="Z39"/>
      <c r="AA39"/>
      <c r="AB39"/>
      <c r="AC39"/>
      <c r="AD39"/>
      <c r="AE39"/>
      <c r="AF39"/>
      <c r="AG39"/>
      <c r="AH39"/>
      <c r="AI39"/>
      <c r="AJ39"/>
      <c r="AK39"/>
      <c r="AL39"/>
      <c r="AM39"/>
      <c r="AN39"/>
      <c r="AO39"/>
      <c r="AP39"/>
    </row>
    <row r="40" spans="1:42">
      <c r="A40" s="371" t="s">
        <v>130</v>
      </c>
      <c r="B40" s="371" t="s">
        <v>283</v>
      </c>
      <c r="C40" s="374">
        <v>0</v>
      </c>
      <c r="D40" s="374">
        <v>0</v>
      </c>
      <c r="E40" s="374">
        <v>0</v>
      </c>
      <c r="F40" s="374">
        <v>0</v>
      </c>
      <c r="G40" s="374">
        <v>0</v>
      </c>
      <c r="H40" s="374">
        <v>0</v>
      </c>
      <c r="I40" s="374">
        <v>0</v>
      </c>
      <c r="J40" s="374">
        <v>0</v>
      </c>
      <c r="K40" s="374">
        <v>0</v>
      </c>
      <c r="L40" s="374">
        <v>0</v>
      </c>
      <c r="M40" s="374">
        <v>0</v>
      </c>
      <c r="N40" s="374">
        <v>0</v>
      </c>
    </row>
    <row r="41" spans="1:42">
      <c r="A41" s="377" t="s">
        <v>138</v>
      </c>
      <c r="B41" s="377" t="s">
        <v>296</v>
      </c>
      <c r="C41" s="376">
        <v>0</v>
      </c>
      <c r="D41" s="376">
        <v>0</v>
      </c>
      <c r="E41" s="376">
        <v>0</v>
      </c>
      <c r="F41" s="376">
        <v>0</v>
      </c>
      <c r="G41" s="376">
        <v>0</v>
      </c>
      <c r="H41" s="376">
        <v>0</v>
      </c>
      <c r="I41" s="376">
        <v>0</v>
      </c>
      <c r="J41" s="376">
        <v>0</v>
      </c>
      <c r="K41" s="376">
        <v>0</v>
      </c>
      <c r="L41" s="376">
        <v>0</v>
      </c>
      <c r="M41" s="376">
        <v>0</v>
      </c>
      <c r="N41" s="376">
        <v>0</v>
      </c>
    </row>
    <row r="42" spans="1:42" s="196" customFormat="1"/>
    <row r="43" spans="1:42" s="209" customFormat="1" ht="12.75">
      <c r="A43" s="209" t="s">
        <v>357</v>
      </c>
    </row>
    <row r="44" spans="1:42" s="209" customFormat="1" ht="12.75">
      <c r="A44" s="132" t="s">
        <v>668</v>
      </c>
    </row>
  </sheetData>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I55"/>
  <sheetViews>
    <sheetView view="pageBreakPreview" zoomScale="85" zoomScaleNormal="85" zoomScaleSheetLayoutView="85" workbookViewId="0">
      <pane xSplit="1" ySplit="4" topLeftCell="B5" activePane="bottomRight" state="frozen"/>
      <selection activeCell="B36" sqref="B36"/>
      <selection pane="topRight" activeCell="B36" sqref="B36"/>
      <selection pane="bottomLeft" activeCell="B36" sqref="B36"/>
      <selection pane="bottomRight"/>
    </sheetView>
  </sheetViews>
  <sheetFormatPr defaultRowHeight="15"/>
  <cols>
    <col min="1" max="1" width="8.7109375" style="100" customWidth="1"/>
    <col min="2" max="2" width="70.7109375" style="91" customWidth="1"/>
    <col min="3" max="9" width="15.42578125" style="111" customWidth="1"/>
    <col min="10" max="26" width="15.7109375" style="2" customWidth="1"/>
    <col min="27" max="16384" width="9.140625" style="2"/>
  </cols>
  <sheetData>
    <row r="1" spans="1:9" ht="15" customHeight="1">
      <c r="A1" s="188" t="s">
        <v>378</v>
      </c>
      <c r="B1" s="112"/>
      <c r="C1" s="105"/>
      <c r="D1" s="105"/>
      <c r="E1" s="105"/>
      <c r="F1" s="105"/>
      <c r="G1" s="105"/>
      <c r="H1" s="105"/>
      <c r="I1" s="105"/>
    </row>
    <row r="2" spans="1:9" ht="15" customHeight="1" thickBot="1">
      <c r="A2" s="102"/>
      <c r="B2" s="112"/>
      <c r="C2" s="105"/>
      <c r="D2" s="106"/>
      <c r="E2" s="106"/>
      <c r="F2" s="106"/>
      <c r="G2" s="106"/>
      <c r="H2" s="106"/>
      <c r="I2" s="106"/>
    </row>
    <row r="3" spans="1:9" ht="15" customHeight="1">
      <c r="A3" s="103"/>
      <c r="B3" s="417" t="s">
        <v>0</v>
      </c>
      <c r="C3" s="413" t="s">
        <v>379</v>
      </c>
      <c r="D3" s="413" t="s">
        <v>380</v>
      </c>
      <c r="E3" s="413" t="s">
        <v>445</v>
      </c>
      <c r="F3" s="413" t="s">
        <v>446</v>
      </c>
      <c r="G3" s="413" t="s">
        <v>447</v>
      </c>
      <c r="H3" s="413" t="s">
        <v>448</v>
      </c>
      <c r="I3" s="415" t="s">
        <v>449</v>
      </c>
    </row>
    <row r="4" spans="1:9" ht="15" customHeight="1" thickBot="1">
      <c r="A4" s="104"/>
      <c r="B4" s="418"/>
      <c r="C4" s="419"/>
      <c r="D4" s="414"/>
      <c r="E4" s="414"/>
      <c r="F4" s="414"/>
      <c r="G4" s="414"/>
      <c r="H4" s="414"/>
      <c r="I4" s="416"/>
    </row>
    <row r="5" spans="1:9" s="100" customFormat="1" ht="30" customHeight="1">
      <c r="A5" s="153">
        <v>1</v>
      </c>
      <c r="B5" s="154" t="s">
        <v>42</v>
      </c>
      <c r="C5" s="155">
        <v>33540</v>
      </c>
      <c r="D5" s="156">
        <v>26702</v>
      </c>
      <c r="E5" s="155">
        <v>9830</v>
      </c>
      <c r="F5" s="155">
        <v>6515</v>
      </c>
      <c r="G5" s="155">
        <v>4947</v>
      </c>
      <c r="H5" s="155">
        <v>5410</v>
      </c>
      <c r="I5" s="155">
        <v>1892</v>
      </c>
    </row>
    <row r="6" spans="1:9" s="100" customFormat="1" ht="15" customHeight="1">
      <c r="A6" s="157">
        <v>11</v>
      </c>
      <c r="B6" s="142" t="s">
        <v>206</v>
      </c>
      <c r="C6" s="150">
        <v>0</v>
      </c>
      <c r="D6" s="151">
        <v>0</v>
      </c>
      <c r="E6" s="151">
        <v>0</v>
      </c>
      <c r="F6" s="151">
        <v>0</v>
      </c>
      <c r="G6" s="151">
        <v>0</v>
      </c>
      <c r="H6" s="151">
        <v>0</v>
      </c>
      <c r="I6" s="150">
        <v>0</v>
      </c>
    </row>
    <row r="7" spans="1:9" s="100" customFormat="1" ht="15" customHeight="1">
      <c r="A7" s="158">
        <v>12</v>
      </c>
      <c r="B7" s="142" t="s">
        <v>216</v>
      </c>
      <c r="C7" s="150">
        <v>0</v>
      </c>
      <c r="D7" s="151">
        <v>0</v>
      </c>
      <c r="E7" s="151">
        <v>0</v>
      </c>
      <c r="F7" s="151">
        <v>0</v>
      </c>
      <c r="G7" s="151">
        <v>0</v>
      </c>
      <c r="H7" s="151">
        <v>0</v>
      </c>
      <c r="I7" s="150">
        <v>0</v>
      </c>
    </row>
    <row r="8" spans="1:9" s="100" customFormat="1" ht="15" customHeight="1">
      <c r="A8" s="157">
        <v>13</v>
      </c>
      <c r="B8" s="142" t="s">
        <v>217</v>
      </c>
      <c r="C8" s="150">
        <v>0</v>
      </c>
      <c r="D8" s="151">
        <v>0</v>
      </c>
      <c r="E8" s="150">
        <v>0</v>
      </c>
      <c r="F8" s="150">
        <v>0</v>
      </c>
      <c r="G8" s="150">
        <v>0</v>
      </c>
      <c r="H8" s="150">
        <v>0</v>
      </c>
      <c r="I8" s="150">
        <v>0</v>
      </c>
    </row>
    <row r="9" spans="1:9" ht="15" customHeight="1">
      <c r="A9" s="159">
        <v>131</v>
      </c>
      <c r="B9" s="141" t="s">
        <v>313</v>
      </c>
      <c r="C9" s="109">
        <v>0</v>
      </c>
      <c r="D9" s="110">
        <v>0</v>
      </c>
      <c r="E9" s="110">
        <v>0</v>
      </c>
      <c r="F9" s="110">
        <v>0</v>
      </c>
      <c r="G9" s="110">
        <v>0</v>
      </c>
      <c r="H9" s="110">
        <v>0</v>
      </c>
      <c r="I9" s="109">
        <v>0</v>
      </c>
    </row>
    <row r="10" spans="1:9" ht="15" customHeight="1">
      <c r="A10" s="159">
        <v>132</v>
      </c>
      <c r="B10" s="141" t="s">
        <v>314</v>
      </c>
      <c r="C10" s="109">
        <v>0</v>
      </c>
      <c r="D10" s="110">
        <v>0</v>
      </c>
      <c r="E10" s="110">
        <v>0</v>
      </c>
      <c r="F10" s="110">
        <v>0</v>
      </c>
      <c r="G10" s="110">
        <v>0</v>
      </c>
      <c r="H10" s="110">
        <v>0</v>
      </c>
      <c r="I10" s="109">
        <v>0</v>
      </c>
    </row>
    <row r="11" spans="1:9" ht="15" customHeight="1">
      <c r="A11" s="159">
        <v>133</v>
      </c>
      <c r="B11" s="141" t="s">
        <v>315</v>
      </c>
      <c r="C11" s="109">
        <v>0</v>
      </c>
      <c r="D11" s="110">
        <v>0</v>
      </c>
      <c r="E11" s="109">
        <v>0</v>
      </c>
      <c r="F11" s="109">
        <v>0</v>
      </c>
      <c r="G11" s="109">
        <v>0</v>
      </c>
      <c r="H11" s="109">
        <v>0</v>
      </c>
      <c r="I11" s="109">
        <v>0</v>
      </c>
    </row>
    <row r="12" spans="1:9" ht="15" customHeight="1">
      <c r="A12" s="159">
        <v>1331</v>
      </c>
      <c r="B12" s="141" t="s">
        <v>371</v>
      </c>
      <c r="C12" s="109">
        <v>0</v>
      </c>
      <c r="D12" s="110">
        <v>0</v>
      </c>
      <c r="E12" s="110">
        <v>0</v>
      </c>
      <c r="F12" s="110">
        <v>0</v>
      </c>
      <c r="G12" s="110">
        <v>0</v>
      </c>
      <c r="H12" s="110">
        <v>0</v>
      </c>
      <c r="I12" s="109">
        <v>0</v>
      </c>
    </row>
    <row r="13" spans="1:9" ht="15" customHeight="1">
      <c r="A13" s="159">
        <v>1332</v>
      </c>
      <c r="B13" s="141" t="s">
        <v>236</v>
      </c>
      <c r="C13" s="109">
        <v>0</v>
      </c>
      <c r="D13" s="110">
        <v>0</v>
      </c>
      <c r="E13" s="110">
        <v>0</v>
      </c>
      <c r="F13" s="110">
        <v>0</v>
      </c>
      <c r="G13" s="110">
        <v>0</v>
      </c>
      <c r="H13" s="110">
        <v>0</v>
      </c>
      <c r="I13" s="109">
        <v>0</v>
      </c>
    </row>
    <row r="14" spans="1:9" s="100" customFormat="1" ht="15" customHeight="1">
      <c r="A14" s="157">
        <v>14</v>
      </c>
      <c r="B14" s="142" t="s">
        <v>218</v>
      </c>
      <c r="C14" s="150">
        <v>33540</v>
      </c>
      <c r="D14" s="151">
        <v>26702</v>
      </c>
      <c r="E14" s="151">
        <v>9830</v>
      </c>
      <c r="F14" s="151">
        <v>6515</v>
      </c>
      <c r="G14" s="151">
        <v>4947</v>
      </c>
      <c r="H14" s="151">
        <v>5410</v>
      </c>
      <c r="I14" s="150">
        <v>1892</v>
      </c>
    </row>
    <row r="15" spans="1:9" s="100" customFormat="1" ht="30" customHeight="1">
      <c r="A15" s="160">
        <v>2</v>
      </c>
      <c r="B15" s="142" t="s">
        <v>73</v>
      </c>
      <c r="C15" s="148">
        <v>81841</v>
      </c>
      <c r="D15" s="149">
        <v>74004</v>
      </c>
      <c r="E15" s="148">
        <v>18164</v>
      </c>
      <c r="F15" s="148">
        <v>17306</v>
      </c>
      <c r="G15" s="148">
        <v>19638</v>
      </c>
      <c r="H15" s="148">
        <v>18896</v>
      </c>
      <c r="I15" s="148">
        <v>16161</v>
      </c>
    </row>
    <row r="16" spans="1:9" s="100" customFormat="1" ht="15" customHeight="1">
      <c r="A16" s="157">
        <v>21</v>
      </c>
      <c r="B16" s="142" t="s">
        <v>224</v>
      </c>
      <c r="C16" s="150">
        <v>34265</v>
      </c>
      <c r="D16" s="151">
        <v>33211</v>
      </c>
      <c r="E16" s="150">
        <v>8391</v>
      </c>
      <c r="F16" s="150">
        <v>8409</v>
      </c>
      <c r="G16" s="150">
        <v>8434</v>
      </c>
      <c r="H16" s="150">
        <v>7977</v>
      </c>
      <c r="I16" s="150">
        <v>5700</v>
      </c>
    </row>
    <row r="17" spans="1:9" ht="15" customHeight="1">
      <c r="A17" s="159">
        <v>211</v>
      </c>
      <c r="B17" s="141" t="s">
        <v>225</v>
      </c>
      <c r="C17" s="109">
        <v>29442</v>
      </c>
      <c r="D17" s="110">
        <v>28514</v>
      </c>
      <c r="E17" s="110">
        <v>7188</v>
      </c>
      <c r="F17" s="110">
        <v>7220</v>
      </c>
      <c r="G17" s="110">
        <v>7254</v>
      </c>
      <c r="H17" s="110">
        <v>6852</v>
      </c>
      <c r="I17" s="109">
        <v>4885</v>
      </c>
    </row>
    <row r="18" spans="1:9" ht="15" customHeight="1">
      <c r="A18" s="159">
        <v>212</v>
      </c>
      <c r="B18" s="141" t="s">
        <v>226</v>
      </c>
      <c r="C18" s="109">
        <v>4823</v>
      </c>
      <c r="D18" s="110">
        <v>4697</v>
      </c>
      <c r="E18" s="110">
        <v>1203</v>
      </c>
      <c r="F18" s="110">
        <v>1189</v>
      </c>
      <c r="G18" s="110">
        <v>1180</v>
      </c>
      <c r="H18" s="110">
        <v>1125</v>
      </c>
      <c r="I18" s="109">
        <v>815</v>
      </c>
    </row>
    <row r="19" spans="1:9" s="100" customFormat="1" ht="15" customHeight="1">
      <c r="A19" s="157">
        <v>22</v>
      </c>
      <c r="B19" s="142" t="s">
        <v>227</v>
      </c>
      <c r="C19" s="150">
        <v>15041</v>
      </c>
      <c r="D19" s="151">
        <v>12262</v>
      </c>
      <c r="E19" s="151">
        <v>3034</v>
      </c>
      <c r="F19" s="151">
        <v>2737</v>
      </c>
      <c r="G19" s="151">
        <v>2511</v>
      </c>
      <c r="H19" s="151">
        <v>3980</v>
      </c>
      <c r="I19" s="150">
        <v>4199</v>
      </c>
    </row>
    <row r="20" spans="1:9" s="100" customFormat="1" ht="15" customHeight="1">
      <c r="A20" s="157">
        <v>24</v>
      </c>
      <c r="B20" s="142" t="s">
        <v>228</v>
      </c>
      <c r="C20" s="150">
        <v>32535</v>
      </c>
      <c r="D20" s="151">
        <v>28531</v>
      </c>
      <c r="E20" s="151">
        <v>6739</v>
      </c>
      <c r="F20" s="151">
        <v>6160</v>
      </c>
      <c r="G20" s="151">
        <v>8693</v>
      </c>
      <c r="H20" s="151">
        <v>6939</v>
      </c>
      <c r="I20" s="150">
        <v>6262</v>
      </c>
    </row>
    <row r="21" spans="1:9" s="100" customFormat="1" ht="15" customHeight="1">
      <c r="A21" s="157">
        <v>25</v>
      </c>
      <c r="B21" s="142" t="s">
        <v>231</v>
      </c>
      <c r="C21" s="150">
        <v>0</v>
      </c>
      <c r="D21" s="151">
        <v>0</v>
      </c>
      <c r="E21" s="151">
        <v>0</v>
      </c>
      <c r="F21" s="151">
        <v>0</v>
      </c>
      <c r="G21" s="151">
        <v>0</v>
      </c>
      <c r="H21" s="151">
        <v>0</v>
      </c>
      <c r="I21" s="150">
        <v>0</v>
      </c>
    </row>
    <row r="22" spans="1:9" s="100" customFormat="1" ht="15" customHeight="1">
      <c r="A22" s="157">
        <v>26</v>
      </c>
      <c r="B22" s="142" t="s">
        <v>217</v>
      </c>
      <c r="C22" s="150">
        <v>0</v>
      </c>
      <c r="D22" s="151">
        <v>0</v>
      </c>
      <c r="E22" s="151">
        <v>0</v>
      </c>
      <c r="F22" s="151">
        <v>0</v>
      </c>
      <c r="G22" s="151">
        <v>0</v>
      </c>
      <c r="H22" s="151">
        <v>0</v>
      </c>
      <c r="I22" s="150">
        <v>0</v>
      </c>
    </row>
    <row r="23" spans="1:9" s="100" customFormat="1" ht="15" customHeight="1">
      <c r="A23" s="157">
        <v>27</v>
      </c>
      <c r="B23" s="142" t="s">
        <v>239</v>
      </c>
      <c r="C23" s="150">
        <v>0</v>
      </c>
      <c r="D23" s="151">
        <v>0</v>
      </c>
      <c r="E23" s="151">
        <v>0</v>
      </c>
      <c r="F23" s="151">
        <v>0</v>
      </c>
      <c r="G23" s="151">
        <v>0</v>
      </c>
      <c r="H23" s="151">
        <v>0</v>
      </c>
      <c r="I23" s="150">
        <v>0</v>
      </c>
    </row>
    <row r="24" spans="1:9" s="100" customFormat="1" ht="15" customHeight="1">
      <c r="A24" s="157">
        <v>28</v>
      </c>
      <c r="B24" s="142" t="s">
        <v>243</v>
      </c>
      <c r="C24" s="150">
        <v>0</v>
      </c>
      <c r="D24" s="151">
        <v>0</v>
      </c>
      <c r="E24" s="151">
        <v>0</v>
      </c>
      <c r="F24" s="151">
        <v>0</v>
      </c>
      <c r="G24" s="151">
        <v>0</v>
      </c>
      <c r="H24" s="151">
        <v>0</v>
      </c>
      <c r="I24" s="150">
        <v>0</v>
      </c>
    </row>
    <row r="25" spans="1:9" s="100" customFormat="1" ht="30" customHeight="1">
      <c r="A25" s="161" t="s">
        <v>154</v>
      </c>
      <c r="B25" s="135" t="s">
        <v>161</v>
      </c>
      <c r="C25" s="152">
        <v>-48301</v>
      </c>
      <c r="D25" s="152">
        <v>-47302</v>
      </c>
      <c r="E25" s="152">
        <v>-8334</v>
      </c>
      <c r="F25" s="152">
        <v>-10791</v>
      </c>
      <c r="G25" s="152">
        <v>-14691</v>
      </c>
      <c r="H25" s="152">
        <v>-13486</v>
      </c>
      <c r="I25" s="152">
        <v>-14269</v>
      </c>
    </row>
    <row r="26" spans="1:9" s="100" customFormat="1" ht="30" customHeight="1">
      <c r="A26" s="162">
        <v>31</v>
      </c>
      <c r="B26" s="142" t="s">
        <v>246</v>
      </c>
      <c r="C26" s="148">
        <v>-14531</v>
      </c>
      <c r="D26" s="149">
        <v>-5935</v>
      </c>
      <c r="E26" s="148">
        <v>-373</v>
      </c>
      <c r="F26" s="148">
        <v>-6324</v>
      </c>
      <c r="G26" s="148">
        <v>-59</v>
      </c>
      <c r="H26" s="148">
        <v>821</v>
      </c>
      <c r="I26" s="148">
        <v>-929</v>
      </c>
    </row>
    <row r="27" spans="1:9" ht="15" customHeight="1">
      <c r="A27" s="163" t="s">
        <v>75</v>
      </c>
      <c r="B27" s="141" t="s">
        <v>247</v>
      </c>
      <c r="C27" s="109">
        <v>839</v>
      </c>
      <c r="D27" s="110">
        <v>925</v>
      </c>
      <c r="E27" s="110">
        <v>45</v>
      </c>
      <c r="F27" s="110">
        <v>0</v>
      </c>
      <c r="G27" s="110">
        <v>0</v>
      </c>
      <c r="H27" s="110">
        <v>880</v>
      </c>
      <c r="I27" s="109">
        <v>0</v>
      </c>
    </row>
    <row r="28" spans="1:9" ht="15" customHeight="1">
      <c r="A28" s="163" t="s">
        <v>76</v>
      </c>
      <c r="B28" s="141" t="s">
        <v>194</v>
      </c>
      <c r="C28" s="109">
        <v>15370</v>
      </c>
      <c r="D28" s="110">
        <v>6860</v>
      </c>
      <c r="E28" s="110">
        <v>418</v>
      </c>
      <c r="F28" s="110">
        <v>6324</v>
      </c>
      <c r="G28" s="110">
        <v>59</v>
      </c>
      <c r="H28" s="110">
        <v>59</v>
      </c>
      <c r="I28" s="109">
        <v>929</v>
      </c>
    </row>
    <row r="29" spans="1:9" ht="15" customHeight="1">
      <c r="A29" s="164">
        <v>311</v>
      </c>
      <c r="B29" s="141" t="s">
        <v>248</v>
      </c>
      <c r="C29" s="109">
        <v>-7240</v>
      </c>
      <c r="D29" s="110">
        <v>690</v>
      </c>
      <c r="E29" s="109">
        <v>-14</v>
      </c>
      <c r="F29" s="109">
        <v>-58</v>
      </c>
      <c r="G29" s="109">
        <v>-59</v>
      </c>
      <c r="H29" s="109">
        <v>821</v>
      </c>
      <c r="I29" s="109">
        <v>-60</v>
      </c>
    </row>
    <row r="30" spans="1:9" ht="15" customHeight="1">
      <c r="A30" s="165" t="s">
        <v>78</v>
      </c>
      <c r="B30" s="141" t="s">
        <v>249</v>
      </c>
      <c r="C30" s="107">
        <v>800</v>
      </c>
      <c r="D30" s="108">
        <v>925</v>
      </c>
      <c r="E30" s="108">
        <v>45</v>
      </c>
      <c r="F30" s="108">
        <v>0</v>
      </c>
      <c r="G30" s="108">
        <v>0</v>
      </c>
      <c r="H30" s="109">
        <v>880</v>
      </c>
      <c r="I30" s="107">
        <v>0</v>
      </c>
    </row>
    <row r="31" spans="1:9" ht="15" customHeight="1">
      <c r="A31" s="165" t="s">
        <v>79</v>
      </c>
      <c r="B31" s="141" t="s">
        <v>250</v>
      </c>
      <c r="C31" s="107">
        <v>8040</v>
      </c>
      <c r="D31" s="108">
        <v>235</v>
      </c>
      <c r="E31" s="108">
        <v>59</v>
      </c>
      <c r="F31" s="108">
        <v>58</v>
      </c>
      <c r="G31" s="108">
        <v>59</v>
      </c>
      <c r="H31" s="109">
        <v>59</v>
      </c>
      <c r="I31" s="107">
        <v>60</v>
      </c>
    </row>
    <row r="32" spans="1:9" s="100" customFormat="1" ht="30" customHeight="1">
      <c r="A32" s="166" t="s">
        <v>155</v>
      </c>
      <c r="B32" s="135" t="s">
        <v>162</v>
      </c>
      <c r="C32" s="152">
        <v>-33770</v>
      </c>
      <c r="D32" s="152">
        <v>-41367</v>
      </c>
      <c r="E32" s="152">
        <v>-7961</v>
      </c>
      <c r="F32" s="152">
        <v>-4467</v>
      </c>
      <c r="G32" s="152">
        <v>-14632</v>
      </c>
      <c r="H32" s="152">
        <v>-14307</v>
      </c>
      <c r="I32" s="152">
        <v>-13340</v>
      </c>
    </row>
    <row r="33" spans="1:9" s="100" customFormat="1" ht="30" customHeight="1">
      <c r="A33" s="166" t="s">
        <v>148</v>
      </c>
      <c r="B33" s="135" t="s">
        <v>163</v>
      </c>
      <c r="C33" s="152">
        <v>33770</v>
      </c>
      <c r="D33" s="152">
        <v>41367</v>
      </c>
      <c r="E33" s="152">
        <v>7961</v>
      </c>
      <c r="F33" s="152">
        <v>4467</v>
      </c>
      <c r="G33" s="152">
        <v>14632</v>
      </c>
      <c r="H33" s="152">
        <v>14307</v>
      </c>
      <c r="I33" s="152">
        <v>13340</v>
      </c>
    </row>
    <row r="34" spans="1:9" s="100" customFormat="1" ht="30" customHeight="1">
      <c r="A34" s="167">
        <v>32</v>
      </c>
      <c r="B34" s="142" t="s">
        <v>279</v>
      </c>
      <c r="C34" s="150">
        <v>-26890</v>
      </c>
      <c r="D34" s="151">
        <v>44243</v>
      </c>
      <c r="E34" s="150">
        <v>-28206</v>
      </c>
      <c r="F34" s="150">
        <v>10850</v>
      </c>
      <c r="G34" s="150">
        <v>-34410</v>
      </c>
      <c r="H34" s="150">
        <v>96009</v>
      </c>
      <c r="I34" s="150">
        <v>62991</v>
      </c>
    </row>
    <row r="35" spans="1:9" ht="15" customHeight="1">
      <c r="A35" s="164">
        <v>321</v>
      </c>
      <c r="B35" s="141" t="s">
        <v>283</v>
      </c>
      <c r="C35" s="109">
        <v>-26890</v>
      </c>
      <c r="D35" s="110">
        <v>44243</v>
      </c>
      <c r="E35" s="110">
        <v>-28206</v>
      </c>
      <c r="F35" s="110">
        <v>10850</v>
      </c>
      <c r="G35" s="110">
        <v>-34410</v>
      </c>
      <c r="H35" s="110">
        <v>96009</v>
      </c>
      <c r="I35" s="109">
        <v>62991</v>
      </c>
    </row>
    <row r="36" spans="1:9" ht="15" customHeight="1">
      <c r="A36" s="164">
        <v>322</v>
      </c>
      <c r="B36" s="141" t="s">
        <v>296</v>
      </c>
      <c r="C36" s="109">
        <v>0</v>
      </c>
      <c r="D36" s="110">
        <v>0</v>
      </c>
      <c r="E36" s="110">
        <v>0</v>
      </c>
      <c r="F36" s="110">
        <v>0</v>
      </c>
      <c r="G36" s="110">
        <v>0</v>
      </c>
      <c r="H36" s="110">
        <v>0</v>
      </c>
      <c r="I36" s="109">
        <v>0</v>
      </c>
    </row>
    <row r="37" spans="1:9" s="100" customFormat="1" ht="30" customHeight="1">
      <c r="A37" s="167">
        <v>33</v>
      </c>
      <c r="B37" s="142" t="s">
        <v>300</v>
      </c>
      <c r="C37" s="150">
        <v>6880</v>
      </c>
      <c r="D37" s="151">
        <v>85610</v>
      </c>
      <c r="E37" s="150">
        <v>-20245</v>
      </c>
      <c r="F37" s="150">
        <v>15317</v>
      </c>
      <c r="G37" s="150">
        <v>-19778</v>
      </c>
      <c r="H37" s="150">
        <v>110316</v>
      </c>
      <c r="I37" s="150">
        <v>76331</v>
      </c>
    </row>
    <row r="38" spans="1:9" ht="15" customHeight="1">
      <c r="A38" s="164">
        <v>331</v>
      </c>
      <c r="B38" s="141" t="s">
        <v>283</v>
      </c>
      <c r="C38" s="109">
        <v>-26934</v>
      </c>
      <c r="D38" s="110">
        <v>105059</v>
      </c>
      <c r="E38" s="110">
        <v>-14048</v>
      </c>
      <c r="F38" s="110">
        <v>17108</v>
      </c>
      <c r="G38" s="110">
        <v>-9098</v>
      </c>
      <c r="H38" s="110">
        <v>111097</v>
      </c>
      <c r="I38" s="109">
        <v>88461</v>
      </c>
    </row>
    <row r="39" spans="1:9" ht="15" customHeight="1">
      <c r="A39" s="168">
        <v>332</v>
      </c>
      <c r="B39" s="169" t="s">
        <v>296</v>
      </c>
      <c r="C39" s="170">
        <v>33814</v>
      </c>
      <c r="D39" s="171">
        <v>-19449</v>
      </c>
      <c r="E39" s="171">
        <v>-6197</v>
      </c>
      <c r="F39" s="171">
        <v>-1791</v>
      </c>
      <c r="G39" s="171">
        <v>-10680</v>
      </c>
      <c r="H39" s="171">
        <v>-781</v>
      </c>
      <c r="I39" s="170">
        <v>-12130</v>
      </c>
    </row>
    <row r="40" spans="1:9" s="195" customFormat="1" ht="15" customHeight="1">
      <c r="A40" s="194"/>
      <c r="B40" s="141"/>
      <c r="C40" s="101"/>
      <c r="D40" s="101"/>
      <c r="E40" s="101"/>
      <c r="F40" s="101"/>
      <c r="G40" s="101"/>
      <c r="H40" s="101"/>
      <c r="I40" s="101"/>
    </row>
    <row r="41" spans="1:9" s="195" customFormat="1" ht="15" customHeight="1">
      <c r="A41" s="206" t="str">
        <f>'9HZZO'!$A$43</f>
        <v>Source: Ministry of Finance</v>
      </c>
      <c r="B41" s="91"/>
      <c r="C41" s="111"/>
      <c r="D41" s="111"/>
      <c r="E41" s="111"/>
      <c r="F41" s="111"/>
      <c r="G41" s="111"/>
      <c r="H41" s="111"/>
      <c r="I41" s="111"/>
    </row>
    <row r="42" spans="1:9" s="195" customFormat="1" ht="15" customHeight="1">
      <c r="A42" s="100"/>
      <c r="B42" s="91"/>
      <c r="C42" s="111"/>
      <c r="D42" s="111"/>
      <c r="E42" s="111"/>
      <c r="F42" s="111"/>
      <c r="G42" s="111"/>
      <c r="H42" s="111"/>
      <c r="I42" s="111"/>
    </row>
    <row r="43" spans="1:9" s="195" customFormat="1" ht="15" customHeight="1">
      <c r="A43" s="100"/>
      <c r="B43" s="91"/>
      <c r="C43" s="111"/>
      <c r="D43" s="111"/>
      <c r="E43" s="111"/>
      <c r="F43" s="111"/>
      <c r="G43" s="111"/>
      <c r="H43" s="111"/>
      <c r="I43" s="111"/>
    </row>
    <row r="44" spans="1:9" s="195" customFormat="1" ht="15" customHeight="1">
      <c r="A44" s="100"/>
      <c r="B44" s="91"/>
      <c r="C44" s="111"/>
      <c r="D44" s="111"/>
      <c r="E44" s="111"/>
      <c r="F44" s="111"/>
      <c r="G44" s="111"/>
      <c r="H44" s="111"/>
      <c r="I44" s="111"/>
    </row>
    <row r="45" spans="1:9" s="195" customFormat="1" ht="15" customHeight="1">
      <c r="A45" s="100"/>
      <c r="B45" s="91"/>
      <c r="C45" s="111"/>
      <c r="D45" s="111"/>
      <c r="E45" s="111"/>
      <c r="F45" s="111"/>
      <c r="G45" s="111"/>
      <c r="H45" s="111"/>
      <c r="I45" s="111"/>
    </row>
    <row r="46" spans="1:9" s="195" customFormat="1" ht="15" customHeight="1">
      <c r="A46" s="100"/>
      <c r="B46" s="91"/>
      <c r="C46" s="111"/>
      <c r="D46" s="111"/>
      <c r="E46" s="111"/>
      <c r="F46" s="111"/>
      <c r="G46" s="111"/>
      <c r="H46" s="111"/>
      <c r="I46" s="111"/>
    </row>
    <row r="47" spans="1:9" s="195" customFormat="1" ht="15" customHeight="1">
      <c r="A47" s="100"/>
      <c r="B47" s="91"/>
      <c r="C47" s="111"/>
      <c r="D47" s="111"/>
      <c r="E47" s="111"/>
      <c r="F47" s="111"/>
      <c r="G47" s="111"/>
      <c r="H47" s="111"/>
      <c r="I47" s="111"/>
    </row>
    <row r="48" spans="1:9" s="195" customFormat="1" ht="15" customHeight="1">
      <c r="A48" s="100"/>
      <c r="B48" s="91"/>
      <c r="C48" s="111"/>
      <c r="D48" s="111"/>
      <c r="E48" s="111"/>
      <c r="F48" s="111"/>
      <c r="G48" s="111"/>
      <c r="H48" s="111"/>
      <c r="I48" s="111"/>
    </row>
    <row r="49" spans="1:9" s="195" customFormat="1" ht="15" customHeight="1">
      <c r="A49" s="100"/>
      <c r="B49" s="91"/>
      <c r="C49" s="111"/>
      <c r="D49" s="111"/>
      <c r="E49" s="111"/>
      <c r="F49" s="111"/>
      <c r="G49" s="111"/>
      <c r="H49" s="111"/>
      <c r="I49" s="111"/>
    </row>
    <row r="50" spans="1:9" s="195" customFormat="1" ht="15" customHeight="1">
      <c r="A50" s="100"/>
      <c r="B50" s="91"/>
      <c r="C50" s="111"/>
      <c r="D50" s="111"/>
      <c r="E50" s="111"/>
      <c r="F50" s="111"/>
      <c r="G50" s="111"/>
      <c r="H50" s="111"/>
      <c r="I50" s="111"/>
    </row>
    <row r="51" spans="1:9" s="195" customFormat="1" ht="15" customHeight="1">
      <c r="A51" s="100"/>
      <c r="B51" s="91"/>
      <c r="C51" s="111"/>
      <c r="D51" s="111"/>
      <c r="E51" s="111"/>
      <c r="F51" s="111"/>
      <c r="G51" s="111"/>
      <c r="H51" s="111"/>
      <c r="I51" s="111"/>
    </row>
    <row r="52" spans="1:9" s="195" customFormat="1" ht="15" customHeight="1">
      <c r="A52" s="100"/>
      <c r="B52" s="91"/>
      <c r="C52" s="111"/>
      <c r="D52" s="111"/>
      <c r="E52" s="111"/>
      <c r="F52" s="111"/>
      <c r="G52" s="111"/>
      <c r="H52" s="111"/>
      <c r="I52" s="111"/>
    </row>
    <row r="53" spans="1:9" s="195" customFormat="1" ht="15" customHeight="1">
      <c r="A53" s="100"/>
      <c r="B53" s="91"/>
      <c r="C53" s="111"/>
      <c r="D53" s="111"/>
      <c r="E53" s="111"/>
      <c r="F53" s="111"/>
      <c r="G53" s="111"/>
      <c r="H53" s="111"/>
      <c r="I53" s="111"/>
    </row>
    <row r="54" spans="1:9" s="195" customFormat="1" ht="15" customHeight="1">
      <c r="A54" s="100"/>
      <c r="B54" s="91"/>
      <c r="C54" s="111"/>
      <c r="D54" s="111"/>
      <c r="E54" s="111"/>
      <c r="F54" s="111"/>
      <c r="G54" s="111"/>
      <c r="H54" s="111"/>
      <c r="I54" s="111"/>
    </row>
    <row r="55" spans="1:9" ht="15" customHeight="1"/>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U61"/>
  <sheetViews>
    <sheetView view="pageBreakPreview" zoomScale="85" zoomScaleNormal="84" zoomScaleSheetLayoutView="85" workbookViewId="0">
      <pane xSplit="2" ySplit="4" topLeftCell="C5" activePane="bottomRight" state="frozen"/>
      <selection activeCell="B36" sqref="B36"/>
      <selection pane="topRight" activeCell="B36" sqref="B36"/>
      <selection pane="bottomLeft" activeCell="B36" sqref="B36"/>
      <selection pane="bottomRight"/>
    </sheetView>
  </sheetViews>
  <sheetFormatPr defaultRowHeight="12.75"/>
  <cols>
    <col min="1" max="1" width="8.7109375" style="28" customWidth="1"/>
    <col min="2" max="2" width="70.7109375" style="90" customWidth="1"/>
    <col min="3" max="10" width="15.85546875" style="65" customWidth="1"/>
    <col min="11" max="26" width="15.7109375" style="10" customWidth="1"/>
    <col min="27" max="253" width="9.140625" style="10"/>
    <col min="254" max="254" width="6.7109375" style="10" customWidth="1"/>
    <col min="255" max="255" width="53" style="10" bestFit="1" customWidth="1"/>
    <col min="256" max="266" width="13.7109375" style="10" customWidth="1"/>
    <col min="267" max="509" width="9.140625" style="10"/>
    <col min="510" max="510" width="6.7109375" style="10" customWidth="1"/>
    <col min="511" max="511" width="53" style="10" bestFit="1" customWidth="1"/>
    <col min="512" max="522" width="13.7109375" style="10" customWidth="1"/>
    <col min="523" max="765" width="9.140625" style="10"/>
    <col min="766" max="766" width="6.7109375" style="10" customWidth="1"/>
    <col min="767" max="767" width="53" style="10" bestFit="1" customWidth="1"/>
    <col min="768" max="778" width="13.7109375" style="10" customWidth="1"/>
    <col min="779" max="1021" width="9.140625" style="10"/>
    <col min="1022" max="1022" width="6.7109375" style="10" customWidth="1"/>
    <col min="1023" max="1023" width="53" style="10" bestFit="1" customWidth="1"/>
    <col min="1024" max="1034" width="13.7109375" style="10" customWidth="1"/>
    <col min="1035" max="1277" width="9.140625" style="10"/>
    <col min="1278" max="1278" width="6.7109375" style="10" customWidth="1"/>
    <col min="1279" max="1279" width="53" style="10" bestFit="1" customWidth="1"/>
    <col min="1280" max="1290" width="13.7109375" style="10" customWidth="1"/>
    <col min="1291" max="1533" width="9.140625" style="10"/>
    <col min="1534" max="1534" width="6.7109375" style="10" customWidth="1"/>
    <col min="1535" max="1535" width="53" style="10" bestFit="1" customWidth="1"/>
    <col min="1536" max="1546" width="13.7109375" style="10" customWidth="1"/>
    <col min="1547" max="1789" width="9.140625" style="10"/>
    <col min="1790" max="1790" width="6.7109375" style="10" customWidth="1"/>
    <col min="1791" max="1791" width="53" style="10" bestFit="1" customWidth="1"/>
    <col min="1792" max="1802" width="13.7109375" style="10" customWidth="1"/>
    <col min="1803" max="2045" width="9.140625" style="10"/>
    <col min="2046" max="2046" width="6.7109375" style="10" customWidth="1"/>
    <col min="2047" max="2047" width="53" style="10" bestFit="1" customWidth="1"/>
    <col min="2048" max="2058" width="13.7109375" style="10" customWidth="1"/>
    <col min="2059" max="2301" width="9.140625" style="10"/>
    <col min="2302" max="2302" width="6.7109375" style="10" customWidth="1"/>
    <col min="2303" max="2303" width="53" style="10" bestFit="1" customWidth="1"/>
    <col min="2304" max="2314" width="13.7109375" style="10" customWidth="1"/>
    <col min="2315" max="2557" width="9.140625" style="10"/>
    <col min="2558" max="2558" width="6.7109375" style="10" customWidth="1"/>
    <col min="2559" max="2559" width="53" style="10" bestFit="1" customWidth="1"/>
    <col min="2560" max="2570" width="13.7109375" style="10" customWidth="1"/>
    <col min="2571" max="2813" width="9.140625" style="10"/>
    <col min="2814" max="2814" width="6.7109375" style="10" customWidth="1"/>
    <col min="2815" max="2815" width="53" style="10" bestFit="1" customWidth="1"/>
    <col min="2816" max="2826" width="13.7109375" style="10" customWidth="1"/>
    <col min="2827" max="3069" width="9.140625" style="10"/>
    <col min="3070" max="3070" width="6.7109375" style="10" customWidth="1"/>
    <col min="3071" max="3071" width="53" style="10" bestFit="1" customWidth="1"/>
    <col min="3072" max="3082" width="13.7109375" style="10" customWidth="1"/>
    <col min="3083" max="3325" width="9.140625" style="10"/>
    <col min="3326" max="3326" width="6.7109375" style="10" customWidth="1"/>
    <col min="3327" max="3327" width="53" style="10" bestFit="1" customWidth="1"/>
    <col min="3328" max="3338" width="13.7109375" style="10" customWidth="1"/>
    <col min="3339" max="3581" width="9.140625" style="10"/>
    <col min="3582" max="3582" width="6.7109375" style="10" customWidth="1"/>
    <col min="3583" max="3583" width="53" style="10" bestFit="1" customWidth="1"/>
    <col min="3584" max="3594" width="13.7109375" style="10" customWidth="1"/>
    <col min="3595" max="3837" width="9.140625" style="10"/>
    <col min="3838" max="3838" width="6.7109375" style="10" customWidth="1"/>
    <col min="3839" max="3839" width="53" style="10" bestFit="1" customWidth="1"/>
    <col min="3840" max="3850" width="13.7109375" style="10" customWidth="1"/>
    <col min="3851" max="4093" width="9.140625" style="10"/>
    <col min="4094" max="4094" width="6.7109375" style="10" customWidth="1"/>
    <col min="4095" max="4095" width="53" style="10" bestFit="1" customWidth="1"/>
    <col min="4096" max="4106" width="13.7109375" style="10" customWidth="1"/>
    <col min="4107" max="4349" width="9.140625" style="10"/>
    <col min="4350" max="4350" width="6.7109375" style="10" customWidth="1"/>
    <col min="4351" max="4351" width="53" style="10" bestFit="1" customWidth="1"/>
    <col min="4352" max="4362" width="13.7109375" style="10" customWidth="1"/>
    <col min="4363" max="4605" width="9.140625" style="10"/>
    <col min="4606" max="4606" width="6.7109375" style="10" customWidth="1"/>
    <col min="4607" max="4607" width="53" style="10" bestFit="1" customWidth="1"/>
    <col min="4608" max="4618" width="13.7109375" style="10" customWidth="1"/>
    <col min="4619" max="4861" width="9.140625" style="10"/>
    <col min="4862" max="4862" width="6.7109375" style="10" customWidth="1"/>
    <col min="4863" max="4863" width="53" style="10" bestFit="1" customWidth="1"/>
    <col min="4864" max="4874" width="13.7109375" style="10" customWidth="1"/>
    <col min="4875" max="5117" width="9.140625" style="10"/>
    <col min="5118" max="5118" width="6.7109375" style="10" customWidth="1"/>
    <col min="5119" max="5119" width="53" style="10" bestFit="1" customWidth="1"/>
    <col min="5120" max="5130" width="13.7109375" style="10" customWidth="1"/>
    <col min="5131" max="5373" width="9.140625" style="10"/>
    <col min="5374" max="5374" width="6.7109375" style="10" customWidth="1"/>
    <col min="5375" max="5375" width="53" style="10" bestFit="1" customWidth="1"/>
    <col min="5376" max="5386" width="13.7109375" style="10" customWidth="1"/>
    <col min="5387" max="5629" width="9.140625" style="10"/>
    <col min="5630" max="5630" width="6.7109375" style="10" customWidth="1"/>
    <col min="5631" max="5631" width="53" style="10" bestFit="1" customWidth="1"/>
    <col min="5632" max="5642" width="13.7109375" style="10" customWidth="1"/>
    <col min="5643" max="5885" width="9.140625" style="10"/>
    <col min="5886" max="5886" width="6.7109375" style="10" customWidth="1"/>
    <col min="5887" max="5887" width="53" style="10" bestFit="1" customWidth="1"/>
    <col min="5888" max="5898" width="13.7109375" style="10" customWidth="1"/>
    <col min="5899" max="6141" width="9.140625" style="10"/>
    <col min="6142" max="6142" width="6.7109375" style="10" customWidth="1"/>
    <col min="6143" max="6143" width="53" style="10" bestFit="1" customWidth="1"/>
    <col min="6144" max="6154" width="13.7109375" style="10" customWidth="1"/>
    <col min="6155" max="6397" width="9.140625" style="10"/>
    <col min="6398" max="6398" width="6.7109375" style="10" customWidth="1"/>
    <col min="6399" max="6399" width="53" style="10" bestFit="1" customWidth="1"/>
    <col min="6400" max="6410" width="13.7109375" style="10" customWidth="1"/>
    <col min="6411" max="6653" width="9.140625" style="10"/>
    <col min="6654" max="6654" width="6.7109375" style="10" customWidth="1"/>
    <col min="6655" max="6655" width="53" style="10" bestFit="1" customWidth="1"/>
    <col min="6656" max="6666" width="13.7109375" style="10" customWidth="1"/>
    <col min="6667" max="6909" width="9.140625" style="10"/>
    <col min="6910" max="6910" width="6.7109375" style="10" customWidth="1"/>
    <col min="6911" max="6911" width="53" style="10" bestFit="1" customWidth="1"/>
    <col min="6912" max="6922" width="13.7109375" style="10" customWidth="1"/>
    <col min="6923" max="7165" width="9.140625" style="10"/>
    <col min="7166" max="7166" width="6.7109375" style="10" customWidth="1"/>
    <col min="7167" max="7167" width="53" style="10" bestFit="1" customWidth="1"/>
    <col min="7168" max="7178" width="13.7109375" style="10" customWidth="1"/>
    <col min="7179" max="7421" width="9.140625" style="10"/>
    <col min="7422" max="7422" width="6.7109375" style="10" customWidth="1"/>
    <col min="7423" max="7423" width="53" style="10" bestFit="1" customWidth="1"/>
    <col min="7424" max="7434" width="13.7109375" style="10" customWidth="1"/>
    <col min="7435" max="7677" width="9.140625" style="10"/>
    <col min="7678" max="7678" width="6.7109375" style="10" customWidth="1"/>
    <col min="7679" max="7679" width="53" style="10" bestFit="1" customWidth="1"/>
    <col min="7680" max="7690" width="13.7109375" style="10" customWidth="1"/>
    <col min="7691" max="7933" width="9.140625" style="10"/>
    <col min="7934" max="7934" width="6.7109375" style="10" customWidth="1"/>
    <col min="7935" max="7935" width="53" style="10" bestFit="1" customWidth="1"/>
    <col min="7936" max="7946" width="13.7109375" style="10" customWidth="1"/>
    <col min="7947" max="8189" width="9.140625" style="10"/>
    <col min="8190" max="8190" width="6.7109375" style="10" customWidth="1"/>
    <col min="8191" max="8191" width="53" style="10" bestFit="1" customWidth="1"/>
    <col min="8192" max="8202" width="13.7109375" style="10" customWidth="1"/>
    <col min="8203" max="8445" width="9.140625" style="10"/>
    <col min="8446" max="8446" width="6.7109375" style="10" customWidth="1"/>
    <col min="8447" max="8447" width="53" style="10" bestFit="1" customWidth="1"/>
    <col min="8448" max="8458" width="13.7109375" style="10" customWidth="1"/>
    <col min="8459" max="8701" width="9.140625" style="10"/>
    <col min="8702" max="8702" width="6.7109375" style="10" customWidth="1"/>
    <col min="8703" max="8703" width="53" style="10" bestFit="1" customWidth="1"/>
    <col min="8704" max="8714" width="13.7109375" style="10" customWidth="1"/>
    <col min="8715" max="8957" width="9.140625" style="10"/>
    <col min="8958" max="8958" width="6.7109375" style="10" customWidth="1"/>
    <col min="8959" max="8959" width="53" style="10" bestFit="1" customWidth="1"/>
    <col min="8960" max="8970" width="13.7109375" style="10" customWidth="1"/>
    <col min="8971" max="9213" width="9.140625" style="10"/>
    <col min="9214" max="9214" width="6.7109375" style="10" customWidth="1"/>
    <col min="9215" max="9215" width="53" style="10" bestFit="1" customWidth="1"/>
    <col min="9216" max="9226" width="13.7109375" style="10" customWidth="1"/>
    <col min="9227" max="9469" width="9.140625" style="10"/>
    <col min="9470" max="9470" width="6.7109375" style="10" customWidth="1"/>
    <col min="9471" max="9471" width="53" style="10" bestFit="1" customWidth="1"/>
    <col min="9472" max="9482" width="13.7109375" style="10" customWidth="1"/>
    <col min="9483" max="9725" width="9.140625" style="10"/>
    <col min="9726" max="9726" width="6.7109375" style="10" customWidth="1"/>
    <col min="9727" max="9727" width="53" style="10" bestFit="1" customWidth="1"/>
    <col min="9728" max="9738" width="13.7109375" style="10" customWidth="1"/>
    <col min="9739" max="9981" width="9.140625" style="10"/>
    <col min="9982" max="9982" width="6.7109375" style="10" customWidth="1"/>
    <col min="9983" max="9983" width="53" style="10" bestFit="1" customWidth="1"/>
    <col min="9984" max="9994" width="13.7109375" style="10" customWidth="1"/>
    <col min="9995" max="10237" width="9.140625" style="10"/>
    <col min="10238" max="10238" width="6.7109375" style="10" customWidth="1"/>
    <col min="10239" max="10239" width="53" style="10" bestFit="1" customWidth="1"/>
    <col min="10240" max="10250" width="13.7109375" style="10" customWidth="1"/>
    <col min="10251" max="10493" width="9.140625" style="10"/>
    <col min="10494" max="10494" width="6.7109375" style="10" customWidth="1"/>
    <col min="10495" max="10495" width="53" style="10" bestFit="1" customWidth="1"/>
    <col min="10496" max="10506" width="13.7109375" style="10" customWidth="1"/>
    <col min="10507" max="10749" width="9.140625" style="10"/>
    <col min="10750" max="10750" width="6.7109375" style="10" customWidth="1"/>
    <col min="10751" max="10751" width="53" style="10" bestFit="1" customWidth="1"/>
    <col min="10752" max="10762" width="13.7109375" style="10" customWidth="1"/>
    <col min="10763" max="11005" width="9.140625" style="10"/>
    <col min="11006" max="11006" width="6.7109375" style="10" customWidth="1"/>
    <col min="11007" max="11007" width="53" style="10" bestFit="1" customWidth="1"/>
    <col min="11008" max="11018" width="13.7109375" style="10" customWidth="1"/>
    <col min="11019" max="11261" width="9.140625" style="10"/>
    <col min="11262" max="11262" width="6.7109375" style="10" customWidth="1"/>
    <col min="11263" max="11263" width="53" style="10" bestFit="1" customWidth="1"/>
    <col min="11264" max="11274" width="13.7109375" style="10" customWidth="1"/>
    <col min="11275" max="11517" width="9.140625" style="10"/>
    <col min="11518" max="11518" width="6.7109375" style="10" customWidth="1"/>
    <col min="11519" max="11519" width="53" style="10" bestFit="1" customWidth="1"/>
    <col min="11520" max="11530" width="13.7109375" style="10" customWidth="1"/>
    <col min="11531" max="11773" width="9.140625" style="10"/>
    <col min="11774" max="11774" width="6.7109375" style="10" customWidth="1"/>
    <col min="11775" max="11775" width="53" style="10" bestFit="1" customWidth="1"/>
    <col min="11776" max="11786" width="13.7109375" style="10" customWidth="1"/>
    <col min="11787" max="12029" width="9.140625" style="10"/>
    <col min="12030" max="12030" width="6.7109375" style="10" customWidth="1"/>
    <col min="12031" max="12031" width="53" style="10" bestFit="1" customWidth="1"/>
    <col min="12032" max="12042" width="13.7109375" style="10" customWidth="1"/>
    <col min="12043" max="12285" width="9.140625" style="10"/>
    <col min="12286" max="12286" width="6.7109375" style="10" customWidth="1"/>
    <col min="12287" max="12287" width="53" style="10" bestFit="1" customWidth="1"/>
    <col min="12288" max="12298" width="13.7109375" style="10" customWidth="1"/>
    <col min="12299" max="12541" width="9.140625" style="10"/>
    <col min="12542" max="12542" width="6.7109375" style="10" customWidth="1"/>
    <col min="12543" max="12543" width="53" style="10" bestFit="1" customWidth="1"/>
    <col min="12544" max="12554" width="13.7109375" style="10" customWidth="1"/>
    <col min="12555" max="12797" width="9.140625" style="10"/>
    <col min="12798" max="12798" width="6.7109375" style="10" customWidth="1"/>
    <col min="12799" max="12799" width="53" style="10" bestFit="1" customWidth="1"/>
    <col min="12800" max="12810" width="13.7109375" style="10" customWidth="1"/>
    <col min="12811" max="13053" width="9.140625" style="10"/>
    <col min="13054" max="13054" width="6.7109375" style="10" customWidth="1"/>
    <col min="13055" max="13055" width="53" style="10" bestFit="1" customWidth="1"/>
    <col min="13056" max="13066" width="13.7109375" style="10" customWidth="1"/>
    <col min="13067" max="13309" width="9.140625" style="10"/>
    <col min="13310" max="13310" width="6.7109375" style="10" customWidth="1"/>
    <col min="13311" max="13311" width="53" style="10" bestFit="1" customWidth="1"/>
    <col min="13312" max="13322" width="13.7109375" style="10" customWidth="1"/>
    <col min="13323" max="13565" width="9.140625" style="10"/>
    <col min="13566" max="13566" width="6.7109375" style="10" customWidth="1"/>
    <col min="13567" max="13567" width="53" style="10" bestFit="1" customWidth="1"/>
    <col min="13568" max="13578" width="13.7109375" style="10" customWidth="1"/>
    <col min="13579" max="13821" width="9.140625" style="10"/>
    <col min="13822" max="13822" width="6.7109375" style="10" customWidth="1"/>
    <col min="13823" max="13823" width="53" style="10" bestFit="1" customWidth="1"/>
    <col min="13824" max="13834" width="13.7109375" style="10" customWidth="1"/>
    <col min="13835" max="14077" width="9.140625" style="10"/>
    <col min="14078" max="14078" width="6.7109375" style="10" customWidth="1"/>
    <col min="14079" max="14079" width="53" style="10" bestFit="1" customWidth="1"/>
    <col min="14080" max="14090" width="13.7109375" style="10" customWidth="1"/>
    <col min="14091" max="14333" width="9.140625" style="10"/>
    <col min="14334" max="14334" width="6.7109375" style="10" customWidth="1"/>
    <col min="14335" max="14335" width="53" style="10" bestFit="1" customWidth="1"/>
    <col min="14336" max="14346" width="13.7109375" style="10" customWidth="1"/>
    <col min="14347" max="14589" width="9.140625" style="10"/>
    <col min="14590" max="14590" width="6.7109375" style="10" customWidth="1"/>
    <col min="14591" max="14591" width="53" style="10" bestFit="1" customWidth="1"/>
    <col min="14592" max="14602" width="13.7109375" style="10" customWidth="1"/>
    <col min="14603" max="14845" width="9.140625" style="10"/>
    <col min="14846" max="14846" width="6.7109375" style="10" customWidth="1"/>
    <col min="14847" max="14847" width="53" style="10" bestFit="1" customWidth="1"/>
    <col min="14848" max="14858" width="13.7109375" style="10" customWidth="1"/>
    <col min="14859" max="15101" width="9.140625" style="10"/>
    <col min="15102" max="15102" width="6.7109375" style="10" customWidth="1"/>
    <col min="15103" max="15103" width="53" style="10" bestFit="1" customWidth="1"/>
    <col min="15104" max="15114" width="13.7109375" style="10" customWidth="1"/>
    <col min="15115" max="15357" width="9.140625" style="10"/>
    <col min="15358" max="15358" width="6.7109375" style="10" customWidth="1"/>
    <col min="15359" max="15359" width="53" style="10" bestFit="1" customWidth="1"/>
    <col min="15360" max="15370" width="13.7109375" style="10" customWidth="1"/>
    <col min="15371" max="15613" width="9.140625" style="10"/>
    <col min="15614" max="15614" width="6.7109375" style="10" customWidth="1"/>
    <col min="15615" max="15615" width="53" style="10" bestFit="1" customWidth="1"/>
    <col min="15616" max="15626" width="13.7109375" style="10" customWidth="1"/>
    <col min="15627" max="15869" width="9.140625" style="10"/>
    <col min="15870" max="15870" width="6.7109375" style="10" customWidth="1"/>
    <col min="15871" max="15871" width="53" style="10" bestFit="1" customWidth="1"/>
    <col min="15872" max="15882" width="13.7109375" style="10" customWidth="1"/>
    <col min="15883" max="16125" width="9.140625" style="10"/>
    <col min="16126" max="16126" width="6.7109375" style="10" customWidth="1"/>
    <col min="16127" max="16127" width="53" style="10" bestFit="1" customWidth="1"/>
    <col min="16128" max="16138" width="13.7109375" style="10" customWidth="1"/>
    <col min="16139" max="16384" width="9.140625" style="10"/>
  </cols>
  <sheetData>
    <row r="1" spans="1:16" ht="15" customHeight="1">
      <c r="A1" s="188" t="s">
        <v>383</v>
      </c>
      <c r="B1" s="112"/>
      <c r="C1" s="63"/>
      <c r="D1" s="63"/>
      <c r="E1" s="63"/>
    </row>
    <row r="2" spans="1:16" ht="15" customHeight="1" thickBot="1">
      <c r="A2" s="102"/>
      <c r="B2" s="112"/>
      <c r="C2" s="63"/>
      <c r="D2" s="63"/>
      <c r="E2" s="63"/>
      <c r="F2" s="63"/>
      <c r="G2" s="63"/>
      <c r="H2" s="63"/>
      <c r="I2" s="63"/>
      <c r="J2" s="63"/>
    </row>
    <row r="3" spans="1:16" s="16" customFormat="1" ht="15" customHeight="1">
      <c r="A3" s="113"/>
      <c r="B3" s="417" t="s">
        <v>0</v>
      </c>
      <c r="C3" s="413" t="s">
        <v>381</v>
      </c>
      <c r="D3" s="413" t="s">
        <v>382</v>
      </c>
      <c r="E3" s="413" t="s">
        <v>450</v>
      </c>
      <c r="F3" s="413" t="s">
        <v>451</v>
      </c>
      <c r="G3" s="420" t="s">
        <v>452</v>
      </c>
      <c r="H3" s="420" t="s">
        <v>453</v>
      </c>
      <c r="I3" s="420" t="s">
        <v>454</v>
      </c>
      <c r="J3" s="421" t="s">
        <v>443</v>
      </c>
      <c r="P3" s="131"/>
    </row>
    <row r="4" spans="1:16" s="16" customFormat="1" ht="15" customHeight="1" thickBot="1">
      <c r="A4" s="114"/>
      <c r="B4" s="418"/>
      <c r="C4" s="414"/>
      <c r="D4" s="414"/>
      <c r="E4" s="414"/>
      <c r="F4" s="414"/>
      <c r="G4" s="419"/>
      <c r="H4" s="419"/>
      <c r="I4" s="419"/>
      <c r="J4" s="422"/>
    </row>
    <row r="5" spans="1:16" s="112" customFormat="1" ht="30" customHeight="1">
      <c r="A5" s="153">
        <v>1</v>
      </c>
      <c r="B5" s="154" t="s">
        <v>42</v>
      </c>
      <c r="C5" s="156">
        <v>41216</v>
      </c>
      <c r="D5" s="156">
        <v>56687</v>
      </c>
      <c r="E5" s="156">
        <v>16837</v>
      </c>
      <c r="F5" s="156">
        <v>14805</v>
      </c>
      <c r="G5" s="156">
        <v>16669</v>
      </c>
      <c r="H5" s="156">
        <v>17773</v>
      </c>
      <c r="I5" s="156">
        <v>49247</v>
      </c>
      <c r="J5" s="155">
        <v>7038</v>
      </c>
      <c r="M5" s="181"/>
    </row>
    <row r="6" spans="1:16" s="90" customFormat="1" ht="15" customHeight="1">
      <c r="A6" s="157">
        <v>11</v>
      </c>
      <c r="B6" s="142" t="s">
        <v>206</v>
      </c>
      <c r="C6" s="151">
        <v>0</v>
      </c>
      <c r="D6" s="151">
        <v>0</v>
      </c>
      <c r="E6" s="151">
        <v>0</v>
      </c>
      <c r="F6" s="151">
        <v>0</v>
      </c>
      <c r="G6" s="151">
        <v>0</v>
      </c>
      <c r="H6" s="151">
        <v>0</v>
      </c>
      <c r="I6" s="151">
        <v>0</v>
      </c>
      <c r="J6" s="150">
        <v>0</v>
      </c>
      <c r="L6" s="112"/>
      <c r="M6" s="181"/>
    </row>
    <row r="7" spans="1:16" s="90" customFormat="1" ht="15" customHeight="1">
      <c r="A7" s="158">
        <v>12</v>
      </c>
      <c r="B7" s="142" t="s">
        <v>216</v>
      </c>
      <c r="C7" s="151">
        <v>0</v>
      </c>
      <c r="D7" s="151">
        <v>0</v>
      </c>
      <c r="E7" s="151">
        <v>0</v>
      </c>
      <c r="F7" s="151">
        <v>0</v>
      </c>
      <c r="G7" s="151">
        <v>0</v>
      </c>
      <c r="H7" s="151">
        <v>0</v>
      </c>
      <c r="I7" s="151">
        <v>0</v>
      </c>
      <c r="J7" s="150">
        <v>0</v>
      </c>
      <c r="L7" s="112"/>
      <c r="M7" s="181"/>
    </row>
    <row r="8" spans="1:16" s="90" customFormat="1" ht="15" customHeight="1">
      <c r="A8" s="157">
        <v>13</v>
      </c>
      <c r="B8" s="142" t="s">
        <v>217</v>
      </c>
      <c r="C8" s="151">
        <v>80</v>
      </c>
      <c r="D8" s="151">
        <v>0</v>
      </c>
      <c r="E8" s="151">
        <v>0</v>
      </c>
      <c r="F8" s="151">
        <v>0</v>
      </c>
      <c r="G8" s="151">
        <v>0</v>
      </c>
      <c r="H8" s="151">
        <v>0</v>
      </c>
      <c r="I8" s="151">
        <v>0</v>
      </c>
      <c r="J8" s="150">
        <v>0</v>
      </c>
      <c r="L8" s="112"/>
      <c r="M8" s="181"/>
    </row>
    <row r="9" spans="1:16" s="65" customFormat="1" ht="15" customHeight="1">
      <c r="A9" s="159">
        <v>131</v>
      </c>
      <c r="B9" s="141" t="s">
        <v>313</v>
      </c>
      <c r="C9" s="110">
        <v>0</v>
      </c>
      <c r="D9" s="110">
        <v>0</v>
      </c>
      <c r="E9" s="110">
        <v>0</v>
      </c>
      <c r="F9" s="110">
        <v>0</v>
      </c>
      <c r="G9" s="110">
        <v>0</v>
      </c>
      <c r="H9" s="110">
        <v>0</v>
      </c>
      <c r="I9" s="110">
        <v>0</v>
      </c>
      <c r="J9" s="109">
        <v>0</v>
      </c>
      <c r="L9" s="63"/>
      <c r="M9" s="64"/>
    </row>
    <row r="10" spans="1:16" s="65" customFormat="1" ht="15" customHeight="1">
      <c r="A10" s="159">
        <v>132</v>
      </c>
      <c r="B10" s="141" t="s">
        <v>314</v>
      </c>
      <c r="C10" s="110">
        <v>0</v>
      </c>
      <c r="D10" s="110">
        <v>0</v>
      </c>
      <c r="E10" s="110">
        <v>0</v>
      </c>
      <c r="F10" s="110">
        <v>0</v>
      </c>
      <c r="G10" s="110">
        <v>0</v>
      </c>
      <c r="H10" s="110">
        <v>0</v>
      </c>
      <c r="I10" s="110">
        <v>0</v>
      </c>
      <c r="J10" s="109">
        <v>0</v>
      </c>
      <c r="L10" s="63"/>
      <c r="M10" s="64"/>
    </row>
    <row r="11" spans="1:16" s="65" customFormat="1" ht="15" customHeight="1">
      <c r="A11" s="159">
        <v>133</v>
      </c>
      <c r="B11" s="141" t="s">
        <v>315</v>
      </c>
      <c r="C11" s="110">
        <v>80</v>
      </c>
      <c r="D11" s="110">
        <v>0</v>
      </c>
      <c r="E11" s="110">
        <v>0</v>
      </c>
      <c r="F11" s="110">
        <v>0</v>
      </c>
      <c r="G11" s="110">
        <v>0</v>
      </c>
      <c r="H11" s="110">
        <v>0</v>
      </c>
      <c r="I11" s="110">
        <v>0</v>
      </c>
      <c r="J11" s="109">
        <v>0</v>
      </c>
      <c r="L11" s="63"/>
      <c r="M11" s="64"/>
    </row>
    <row r="12" spans="1:16" s="65" customFormat="1" ht="15" customHeight="1">
      <c r="A12" s="159">
        <v>1331</v>
      </c>
      <c r="B12" s="141" t="s">
        <v>371</v>
      </c>
      <c r="C12" s="110">
        <v>0</v>
      </c>
      <c r="D12" s="110">
        <v>0</v>
      </c>
      <c r="E12" s="110">
        <v>0</v>
      </c>
      <c r="F12" s="110">
        <v>0</v>
      </c>
      <c r="G12" s="110">
        <v>0</v>
      </c>
      <c r="H12" s="110">
        <v>0</v>
      </c>
      <c r="I12" s="110">
        <v>0</v>
      </c>
      <c r="J12" s="109">
        <v>0</v>
      </c>
      <c r="L12" s="63"/>
      <c r="M12" s="64"/>
    </row>
    <row r="13" spans="1:16" s="65" customFormat="1" ht="15" customHeight="1">
      <c r="A13" s="159">
        <v>1332</v>
      </c>
      <c r="B13" s="141" t="s">
        <v>236</v>
      </c>
      <c r="C13" s="110">
        <v>80</v>
      </c>
      <c r="D13" s="110">
        <v>0</v>
      </c>
      <c r="E13" s="110">
        <v>0</v>
      </c>
      <c r="F13" s="110">
        <v>0</v>
      </c>
      <c r="G13" s="110">
        <v>0</v>
      </c>
      <c r="H13" s="110">
        <v>0</v>
      </c>
      <c r="I13" s="110">
        <v>0</v>
      </c>
      <c r="J13" s="109">
        <v>0</v>
      </c>
      <c r="L13" s="63"/>
      <c r="M13" s="64"/>
    </row>
    <row r="14" spans="1:16" s="90" customFormat="1" ht="15" customHeight="1">
      <c r="A14" s="157">
        <v>14</v>
      </c>
      <c r="B14" s="142" t="s">
        <v>218</v>
      </c>
      <c r="C14" s="151">
        <v>41136</v>
      </c>
      <c r="D14" s="151">
        <v>56687</v>
      </c>
      <c r="E14" s="151">
        <v>16837</v>
      </c>
      <c r="F14" s="151">
        <v>14805</v>
      </c>
      <c r="G14" s="151">
        <v>16669</v>
      </c>
      <c r="H14" s="151">
        <v>17773</v>
      </c>
      <c r="I14" s="151">
        <v>49247</v>
      </c>
      <c r="J14" s="150">
        <v>7038</v>
      </c>
      <c r="L14" s="112"/>
      <c r="M14" s="181"/>
    </row>
    <row r="15" spans="1:16" s="112" customFormat="1" ht="30" customHeight="1">
      <c r="A15" s="160">
        <v>2</v>
      </c>
      <c r="B15" s="142" t="s">
        <v>73</v>
      </c>
      <c r="C15" s="149">
        <v>84648</v>
      </c>
      <c r="D15" s="149">
        <v>97832</v>
      </c>
      <c r="E15" s="149">
        <v>27689</v>
      </c>
      <c r="F15" s="149">
        <v>29012</v>
      </c>
      <c r="G15" s="149">
        <v>38738</v>
      </c>
      <c r="H15" s="149">
        <v>71111</v>
      </c>
      <c r="I15" s="149">
        <v>138861</v>
      </c>
      <c r="J15" s="148">
        <v>18382</v>
      </c>
      <c r="M15" s="181"/>
    </row>
    <row r="16" spans="1:16" s="90" customFormat="1" ht="15" customHeight="1">
      <c r="A16" s="157">
        <v>21</v>
      </c>
      <c r="B16" s="142" t="s">
        <v>224</v>
      </c>
      <c r="C16" s="151">
        <v>25041</v>
      </c>
      <c r="D16" s="151">
        <v>38987</v>
      </c>
      <c r="E16" s="151">
        <v>10395</v>
      </c>
      <c r="F16" s="151">
        <v>13593</v>
      </c>
      <c r="G16" s="151">
        <v>10417</v>
      </c>
      <c r="H16" s="151">
        <v>14088</v>
      </c>
      <c r="I16" s="151">
        <v>38098</v>
      </c>
      <c r="J16" s="150">
        <v>5190</v>
      </c>
      <c r="L16" s="112"/>
      <c r="M16" s="181"/>
    </row>
    <row r="17" spans="1:13" s="65" customFormat="1" ht="15" customHeight="1">
      <c r="A17" s="159">
        <v>211</v>
      </c>
      <c r="B17" s="141" t="s">
        <v>225</v>
      </c>
      <c r="C17" s="110">
        <v>21537</v>
      </c>
      <c r="D17" s="110">
        <v>34083</v>
      </c>
      <c r="E17" s="110">
        <v>9210</v>
      </c>
      <c r="F17" s="110">
        <v>12391</v>
      </c>
      <c r="G17" s="110">
        <v>9233</v>
      </c>
      <c r="H17" s="110">
        <v>12937</v>
      </c>
      <c r="I17" s="110">
        <v>34561</v>
      </c>
      <c r="J17" s="109">
        <v>4792</v>
      </c>
      <c r="L17" s="63"/>
      <c r="M17" s="64"/>
    </row>
    <row r="18" spans="1:13" s="65" customFormat="1" ht="15" customHeight="1">
      <c r="A18" s="159">
        <v>212</v>
      </c>
      <c r="B18" s="141" t="s">
        <v>226</v>
      </c>
      <c r="C18" s="110">
        <v>3504</v>
      </c>
      <c r="D18" s="110">
        <v>4904</v>
      </c>
      <c r="E18" s="110">
        <v>1185</v>
      </c>
      <c r="F18" s="110">
        <v>1202</v>
      </c>
      <c r="G18" s="110">
        <v>1184</v>
      </c>
      <c r="H18" s="110">
        <v>1151</v>
      </c>
      <c r="I18" s="110">
        <v>3537</v>
      </c>
      <c r="J18" s="109">
        <v>398</v>
      </c>
      <c r="L18" s="63"/>
      <c r="M18" s="64"/>
    </row>
    <row r="19" spans="1:13" s="90" customFormat="1" ht="15" customHeight="1">
      <c r="A19" s="157">
        <v>22</v>
      </c>
      <c r="B19" s="142" t="s">
        <v>227</v>
      </c>
      <c r="C19" s="151">
        <v>24374</v>
      </c>
      <c r="D19" s="151">
        <v>26556</v>
      </c>
      <c r="E19" s="151">
        <v>8917</v>
      </c>
      <c r="F19" s="151">
        <v>6533</v>
      </c>
      <c r="G19" s="151">
        <v>10341</v>
      </c>
      <c r="H19" s="151">
        <v>41172</v>
      </c>
      <c r="I19" s="151">
        <v>58046</v>
      </c>
      <c r="J19" s="150">
        <v>8590</v>
      </c>
      <c r="L19" s="112"/>
      <c r="M19" s="181"/>
    </row>
    <row r="20" spans="1:13" s="90" customFormat="1" ht="15" customHeight="1">
      <c r="A20" s="157">
        <v>24</v>
      </c>
      <c r="B20" s="142" t="s">
        <v>228</v>
      </c>
      <c r="C20" s="151">
        <v>26133</v>
      </c>
      <c r="D20" s="151">
        <v>31882</v>
      </c>
      <c r="E20" s="151">
        <v>7970</v>
      </c>
      <c r="F20" s="151">
        <v>8832</v>
      </c>
      <c r="G20" s="151">
        <v>8676</v>
      </c>
      <c r="H20" s="151">
        <v>15851</v>
      </c>
      <c r="I20" s="151">
        <v>33359</v>
      </c>
      <c r="J20" s="150">
        <v>4602</v>
      </c>
      <c r="L20" s="112"/>
      <c r="M20" s="181"/>
    </row>
    <row r="21" spans="1:13" s="90" customFormat="1" ht="15" customHeight="1">
      <c r="A21" s="157">
        <v>25</v>
      </c>
      <c r="B21" s="142" t="s">
        <v>231</v>
      </c>
      <c r="C21" s="151">
        <v>0</v>
      </c>
      <c r="D21" s="151">
        <v>0</v>
      </c>
      <c r="E21" s="151">
        <v>0</v>
      </c>
      <c r="F21" s="151">
        <v>0</v>
      </c>
      <c r="G21" s="151">
        <v>9304</v>
      </c>
      <c r="H21" s="151">
        <v>0</v>
      </c>
      <c r="I21" s="151">
        <v>9304</v>
      </c>
      <c r="J21" s="150">
        <v>0</v>
      </c>
      <c r="L21" s="112"/>
      <c r="M21" s="181"/>
    </row>
    <row r="22" spans="1:13" s="90" customFormat="1" ht="15" customHeight="1">
      <c r="A22" s="157">
        <v>26</v>
      </c>
      <c r="B22" s="142" t="s">
        <v>217</v>
      </c>
      <c r="C22" s="151">
        <v>0</v>
      </c>
      <c r="D22" s="151">
        <v>0</v>
      </c>
      <c r="E22" s="151">
        <v>0</v>
      </c>
      <c r="F22" s="151">
        <v>0</v>
      </c>
      <c r="G22" s="151">
        <v>0</v>
      </c>
      <c r="H22" s="151">
        <v>0</v>
      </c>
      <c r="I22" s="151">
        <v>0</v>
      </c>
      <c r="J22" s="150">
        <v>0</v>
      </c>
      <c r="L22" s="112"/>
      <c r="M22" s="181"/>
    </row>
    <row r="23" spans="1:13" s="90" customFormat="1" ht="15" customHeight="1">
      <c r="A23" s="157">
        <v>27</v>
      </c>
      <c r="B23" s="142" t="s">
        <v>239</v>
      </c>
      <c r="C23" s="151">
        <v>0</v>
      </c>
      <c r="D23" s="151">
        <v>0</v>
      </c>
      <c r="E23" s="151">
        <v>0</v>
      </c>
      <c r="F23" s="151">
        <v>0</v>
      </c>
      <c r="G23" s="151">
        <v>0</v>
      </c>
      <c r="H23" s="151">
        <v>0</v>
      </c>
      <c r="I23" s="151">
        <v>0</v>
      </c>
      <c r="J23" s="150">
        <v>0</v>
      </c>
      <c r="L23" s="112"/>
      <c r="M23" s="181"/>
    </row>
    <row r="24" spans="1:13" s="90" customFormat="1" ht="15" customHeight="1">
      <c r="A24" s="157">
        <v>28</v>
      </c>
      <c r="B24" s="142" t="s">
        <v>243</v>
      </c>
      <c r="C24" s="151">
        <v>9100</v>
      </c>
      <c r="D24" s="151">
        <v>407</v>
      </c>
      <c r="E24" s="151">
        <v>407</v>
      </c>
      <c r="F24" s="151">
        <v>54</v>
      </c>
      <c r="G24" s="151">
        <v>0</v>
      </c>
      <c r="H24" s="151">
        <v>0</v>
      </c>
      <c r="I24" s="151">
        <v>54</v>
      </c>
      <c r="J24" s="150">
        <v>0</v>
      </c>
      <c r="L24" s="112"/>
      <c r="M24" s="181"/>
    </row>
    <row r="25" spans="1:13" s="90" customFormat="1" ht="30" customHeight="1">
      <c r="A25" s="161" t="s">
        <v>154</v>
      </c>
      <c r="B25" s="135" t="s">
        <v>161</v>
      </c>
      <c r="C25" s="152">
        <v>-43432</v>
      </c>
      <c r="D25" s="152">
        <v>-41145</v>
      </c>
      <c r="E25" s="182">
        <v>-10852</v>
      </c>
      <c r="F25" s="182">
        <v>-14207</v>
      </c>
      <c r="G25" s="182">
        <v>-22069</v>
      </c>
      <c r="H25" s="182">
        <v>-53338</v>
      </c>
      <c r="I25" s="182">
        <v>-89614</v>
      </c>
      <c r="J25" s="152">
        <v>-11344</v>
      </c>
      <c r="L25" s="112"/>
    </row>
    <row r="26" spans="1:13" s="112" customFormat="1" ht="30" customHeight="1">
      <c r="A26" s="162">
        <v>31</v>
      </c>
      <c r="B26" s="142" t="s">
        <v>246</v>
      </c>
      <c r="C26" s="149">
        <v>-26544</v>
      </c>
      <c r="D26" s="149">
        <v>-19378</v>
      </c>
      <c r="E26" s="149">
        <v>-9868</v>
      </c>
      <c r="F26" s="149">
        <v>-12535</v>
      </c>
      <c r="G26" s="149">
        <v>-2838</v>
      </c>
      <c r="H26" s="149">
        <v>-9831</v>
      </c>
      <c r="I26" s="149">
        <v>-25204</v>
      </c>
      <c r="J26" s="148">
        <v>-1102</v>
      </c>
    </row>
    <row r="27" spans="1:13" s="65" customFormat="1" ht="15" customHeight="1">
      <c r="A27" s="163" t="s">
        <v>75</v>
      </c>
      <c r="B27" s="141" t="s">
        <v>247</v>
      </c>
      <c r="C27" s="110">
        <v>611</v>
      </c>
      <c r="D27" s="110">
        <v>8781</v>
      </c>
      <c r="E27" s="110">
        <v>949</v>
      </c>
      <c r="F27" s="110">
        <v>187</v>
      </c>
      <c r="G27" s="110">
        <v>200</v>
      </c>
      <c r="H27" s="110">
        <v>11</v>
      </c>
      <c r="I27" s="110">
        <v>398</v>
      </c>
      <c r="J27" s="109">
        <v>8</v>
      </c>
      <c r="L27" s="63"/>
    </row>
    <row r="28" spans="1:13" s="65" customFormat="1" ht="15" customHeight="1">
      <c r="A28" s="163" t="s">
        <v>76</v>
      </c>
      <c r="B28" s="141" t="s">
        <v>194</v>
      </c>
      <c r="C28" s="110">
        <v>27155</v>
      </c>
      <c r="D28" s="110">
        <v>28159</v>
      </c>
      <c r="E28" s="110">
        <v>10817</v>
      </c>
      <c r="F28" s="110">
        <v>12722</v>
      </c>
      <c r="G28" s="110">
        <v>3038</v>
      </c>
      <c r="H28" s="110">
        <v>9842</v>
      </c>
      <c r="I28" s="110">
        <v>25602</v>
      </c>
      <c r="J28" s="109">
        <v>1110</v>
      </c>
      <c r="L28" s="63"/>
    </row>
    <row r="29" spans="1:13" s="65" customFormat="1" ht="15" customHeight="1">
      <c r="A29" s="164">
        <v>311</v>
      </c>
      <c r="B29" s="141" t="s">
        <v>248</v>
      </c>
      <c r="C29" s="110">
        <v>-13757</v>
      </c>
      <c r="D29" s="110">
        <v>-8028</v>
      </c>
      <c r="E29" s="110">
        <v>-2783</v>
      </c>
      <c r="F29" s="110">
        <v>-4612</v>
      </c>
      <c r="G29" s="110">
        <v>-2674</v>
      </c>
      <c r="H29" s="110">
        <v>-8851</v>
      </c>
      <c r="I29" s="110">
        <v>-16137</v>
      </c>
      <c r="J29" s="109">
        <v>-493</v>
      </c>
      <c r="L29" s="63"/>
    </row>
    <row r="30" spans="1:13" s="63" customFormat="1" ht="15" customHeight="1">
      <c r="A30" s="165" t="s">
        <v>78</v>
      </c>
      <c r="B30" s="141" t="s">
        <v>249</v>
      </c>
      <c r="C30" s="108">
        <v>611</v>
      </c>
      <c r="D30" s="108">
        <v>8781</v>
      </c>
      <c r="E30" s="108">
        <v>949</v>
      </c>
      <c r="F30" s="108">
        <v>187</v>
      </c>
      <c r="G30" s="108">
        <v>200</v>
      </c>
      <c r="H30" s="108">
        <v>11</v>
      </c>
      <c r="I30" s="108">
        <v>398</v>
      </c>
      <c r="J30" s="107">
        <v>8</v>
      </c>
    </row>
    <row r="31" spans="1:13" s="63" customFormat="1" ht="15" customHeight="1">
      <c r="A31" s="165" t="s">
        <v>79</v>
      </c>
      <c r="B31" s="141" t="s">
        <v>250</v>
      </c>
      <c r="C31" s="108">
        <v>14368</v>
      </c>
      <c r="D31" s="108">
        <v>16809</v>
      </c>
      <c r="E31" s="108">
        <v>3732</v>
      </c>
      <c r="F31" s="108">
        <v>4799</v>
      </c>
      <c r="G31" s="108">
        <v>2874</v>
      </c>
      <c r="H31" s="108">
        <v>8862</v>
      </c>
      <c r="I31" s="108">
        <v>16535</v>
      </c>
      <c r="J31" s="107">
        <v>501</v>
      </c>
    </row>
    <row r="32" spans="1:13" s="63" customFormat="1" ht="15" customHeight="1">
      <c r="A32" s="165">
        <v>314</v>
      </c>
      <c r="B32" s="141" t="s">
        <v>266</v>
      </c>
      <c r="C32" s="108">
        <v>-12787</v>
      </c>
      <c r="D32" s="108">
        <v>-11350</v>
      </c>
      <c r="E32" s="108">
        <v>-7085</v>
      </c>
      <c r="F32" s="108">
        <v>-7923</v>
      </c>
      <c r="G32" s="108">
        <v>-164</v>
      </c>
      <c r="H32" s="108">
        <v>-980</v>
      </c>
      <c r="I32" s="108">
        <v>-9067</v>
      </c>
      <c r="J32" s="107">
        <v>-609</v>
      </c>
    </row>
    <row r="33" spans="1:21" s="63" customFormat="1" ht="15" customHeight="1">
      <c r="A33" s="165" t="s">
        <v>96</v>
      </c>
      <c r="B33" s="141" t="s">
        <v>267</v>
      </c>
      <c r="C33" s="108">
        <v>0</v>
      </c>
      <c r="D33" s="108">
        <v>0</v>
      </c>
      <c r="E33" s="108">
        <v>0</v>
      </c>
      <c r="F33" s="108">
        <v>0</v>
      </c>
      <c r="G33" s="108">
        <v>0</v>
      </c>
      <c r="H33" s="108">
        <v>0</v>
      </c>
      <c r="I33" s="108">
        <v>0</v>
      </c>
      <c r="J33" s="107">
        <v>0</v>
      </c>
    </row>
    <row r="34" spans="1:21" s="63" customFormat="1" ht="15" customHeight="1">
      <c r="A34" s="165" t="s">
        <v>97</v>
      </c>
      <c r="B34" s="141" t="s">
        <v>268</v>
      </c>
      <c r="C34" s="108">
        <v>12787</v>
      </c>
      <c r="D34" s="108">
        <v>11350</v>
      </c>
      <c r="E34" s="108">
        <v>7085</v>
      </c>
      <c r="F34" s="108">
        <v>7923</v>
      </c>
      <c r="G34" s="108">
        <v>164</v>
      </c>
      <c r="H34" s="108">
        <v>980</v>
      </c>
      <c r="I34" s="108">
        <v>9067</v>
      </c>
      <c r="J34" s="107">
        <v>609</v>
      </c>
    </row>
    <row r="35" spans="1:21" s="90" customFormat="1" ht="30" customHeight="1">
      <c r="A35" s="166" t="s">
        <v>155</v>
      </c>
      <c r="B35" s="135" t="s">
        <v>162</v>
      </c>
      <c r="C35" s="152">
        <v>-16888</v>
      </c>
      <c r="D35" s="152">
        <v>-21767</v>
      </c>
      <c r="E35" s="182">
        <v>-984</v>
      </c>
      <c r="F35" s="182">
        <v>-1672</v>
      </c>
      <c r="G35" s="182">
        <v>-19231</v>
      </c>
      <c r="H35" s="182">
        <v>-43507</v>
      </c>
      <c r="I35" s="182">
        <v>-64410</v>
      </c>
      <c r="J35" s="152">
        <v>-10242</v>
      </c>
    </row>
    <row r="36" spans="1:21" s="90" customFormat="1" ht="30" customHeight="1">
      <c r="A36" s="166" t="s">
        <v>148</v>
      </c>
      <c r="B36" s="135" t="s">
        <v>163</v>
      </c>
      <c r="C36" s="152">
        <v>16888</v>
      </c>
      <c r="D36" s="152">
        <v>21767</v>
      </c>
      <c r="E36" s="182">
        <v>984</v>
      </c>
      <c r="F36" s="182">
        <v>1672</v>
      </c>
      <c r="G36" s="182">
        <v>19231</v>
      </c>
      <c r="H36" s="182">
        <v>43507</v>
      </c>
      <c r="I36" s="182">
        <v>64410</v>
      </c>
      <c r="J36" s="152">
        <v>10242</v>
      </c>
    </row>
    <row r="37" spans="1:21" s="90" customFormat="1" ht="30" customHeight="1">
      <c r="A37" s="167">
        <v>32</v>
      </c>
      <c r="B37" s="142" t="s">
        <v>279</v>
      </c>
      <c r="C37" s="151">
        <v>52016</v>
      </c>
      <c r="D37" s="151">
        <v>-35878</v>
      </c>
      <c r="E37" s="151">
        <v>-5259</v>
      </c>
      <c r="F37" s="151">
        <v>-9152</v>
      </c>
      <c r="G37" s="151">
        <v>-34455</v>
      </c>
      <c r="H37" s="151">
        <v>108596</v>
      </c>
      <c r="I37" s="151">
        <v>64989</v>
      </c>
      <c r="J37" s="150">
        <v>-17147</v>
      </c>
    </row>
    <row r="38" spans="1:21" s="65" customFormat="1" ht="15" customHeight="1">
      <c r="A38" s="164">
        <v>321</v>
      </c>
      <c r="B38" s="141" t="s">
        <v>283</v>
      </c>
      <c r="C38" s="110">
        <v>52016</v>
      </c>
      <c r="D38" s="110">
        <v>-35878</v>
      </c>
      <c r="E38" s="110">
        <v>-5259</v>
      </c>
      <c r="F38" s="110">
        <v>-9152</v>
      </c>
      <c r="G38" s="110">
        <v>-34455</v>
      </c>
      <c r="H38" s="110">
        <v>108596</v>
      </c>
      <c r="I38" s="110">
        <v>64989</v>
      </c>
      <c r="J38" s="109">
        <v>-17147</v>
      </c>
    </row>
    <row r="39" spans="1:21" s="65" customFormat="1" ht="15" customHeight="1">
      <c r="A39" s="164">
        <v>322</v>
      </c>
      <c r="B39" s="141" t="s">
        <v>296</v>
      </c>
      <c r="C39" s="110">
        <v>0</v>
      </c>
      <c r="D39" s="110">
        <v>0</v>
      </c>
      <c r="E39" s="110">
        <v>0</v>
      </c>
      <c r="F39" s="110">
        <v>0</v>
      </c>
      <c r="G39" s="110">
        <v>0</v>
      </c>
      <c r="H39" s="110">
        <v>0</v>
      </c>
      <c r="I39" s="110">
        <v>0</v>
      </c>
      <c r="J39" s="109">
        <v>0</v>
      </c>
    </row>
    <row r="40" spans="1:21" s="90" customFormat="1" ht="30" customHeight="1">
      <c r="A40" s="167">
        <v>33</v>
      </c>
      <c r="B40" s="142" t="s">
        <v>300</v>
      </c>
      <c r="C40" s="151">
        <v>68904</v>
      </c>
      <c r="D40" s="151">
        <v>-14111</v>
      </c>
      <c r="E40" s="151">
        <v>-4275</v>
      </c>
      <c r="F40" s="151">
        <v>-7480</v>
      </c>
      <c r="G40" s="151">
        <v>-15224</v>
      </c>
      <c r="H40" s="151">
        <v>152103</v>
      </c>
      <c r="I40" s="151">
        <v>129399</v>
      </c>
      <c r="J40" s="150">
        <v>-6905</v>
      </c>
    </row>
    <row r="41" spans="1:21" s="65" customFormat="1" ht="15" customHeight="1">
      <c r="A41" s="164">
        <v>331</v>
      </c>
      <c r="B41" s="141" t="s">
        <v>283</v>
      </c>
      <c r="C41" s="110">
        <v>88580</v>
      </c>
      <c r="D41" s="110">
        <v>13909</v>
      </c>
      <c r="E41" s="110">
        <v>2742</v>
      </c>
      <c r="F41" s="110">
        <v>-391</v>
      </c>
      <c r="G41" s="110">
        <v>-8392</v>
      </c>
      <c r="H41" s="110">
        <v>159609</v>
      </c>
      <c r="I41" s="110">
        <v>150826</v>
      </c>
      <c r="J41" s="109">
        <v>0</v>
      </c>
    </row>
    <row r="42" spans="1:21" s="65" customFormat="1" ht="15" customHeight="1">
      <c r="A42" s="168">
        <v>332</v>
      </c>
      <c r="B42" s="169" t="s">
        <v>296</v>
      </c>
      <c r="C42" s="171">
        <v>-19676</v>
      </c>
      <c r="D42" s="171">
        <v>-28020</v>
      </c>
      <c r="E42" s="171">
        <v>-7017</v>
      </c>
      <c r="F42" s="171">
        <v>-7089</v>
      </c>
      <c r="G42" s="171">
        <v>-6832</v>
      </c>
      <c r="H42" s="171">
        <v>-7506</v>
      </c>
      <c r="I42" s="171">
        <v>-21427</v>
      </c>
      <c r="J42" s="170">
        <v>-6905</v>
      </c>
      <c r="K42" s="44"/>
      <c r="L42" s="44"/>
      <c r="M42" s="44"/>
      <c r="N42" s="44"/>
      <c r="O42" s="44"/>
      <c r="P42" s="44"/>
      <c r="Q42" s="44"/>
      <c r="R42" s="44"/>
      <c r="S42" s="44"/>
      <c r="T42" s="44"/>
      <c r="U42" s="44"/>
    </row>
    <row r="43" spans="1:21" s="65" customFormat="1" ht="15" customHeight="1">
      <c r="A43" s="194"/>
      <c r="B43" s="141"/>
      <c r="C43" s="101"/>
      <c r="D43" s="101"/>
      <c r="E43" s="101"/>
      <c r="F43" s="101"/>
      <c r="G43" s="101"/>
      <c r="H43" s="101"/>
      <c r="I43" s="101"/>
      <c r="J43" s="101"/>
      <c r="K43" s="193"/>
      <c r="L43" s="193"/>
      <c r="M43" s="193"/>
      <c r="N43" s="193"/>
      <c r="O43" s="193"/>
      <c r="P43" s="193"/>
      <c r="Q43" s="193"/>
      <c r="R43" s="193"/>
      <c r="S43" s="193"/>
      <c r="T43" s="193"/>
      <c r="U43" s="193"/>
    </row>
    <row r="44" spans="1:21" s="65" customFormat="1" ht="15" customHeight="1">
      <c r="A44" s="206" t="str">
        <f>'9HZZO'!$A$43</f>
        <v>Source: Ministry of Finance</v>
      </c>
      <c r="B44" s="90"/>
      <c r="K44" s="10"/>
      <c r="L44" s="10"/>
      <c r="M44" s="10"/>
      <c r="N44" s="10"/>
      <c r="O44" s="10"/>
      <c r="P44" s="10"/>
      <c r="Q44" s="10"/>
      <c r="R44" s="10"/>
      <c r="S44" s="10"/>
      <c r="T44" s="10"/>
      <c r="U44" s="10"/>
    </row>
    <row r="45" spans="1:21" s="65" customFormat="1" ht="15" customHeight="1">
      <c r="A45" s="28"/>
      <c r="B45" s="112"/>
      <c r="C45" s="63"/>
      <c r="D45" s="63"/>
      <c r="E45" s="63"/>
      <c r="F45" s="63"/>
      <c r="G45" s="63"/>
      <c r="H45" s="63"/>
      <c r="I45" s="63"/>
      <c r="J45" s="63"/>
      <c r="K45" s="16"/>
      <c r="L45" s="10"/>
      <c r="M45" s="10"/>
      <c r="N45" s="10"/>
      <c r="O45" s="10"/>
      <c r="P45" s="10"/>
      <c r="Q45" s="10"/>
      <c r="R45" s="10"/>
      <c r="S45" s="10"/>
      <c r="T45" s="10"/>
      <c r="U45" s="10"/>
    </row>
    <row r="46" spans="1:21" s="65" customFormat="1" ht="15" customHeight="1">
      <c r="A46" s="28"/>
      <c r="B46" s="112"/>
      <c r="C46" s="115"/>
      <c r="D46" s="115"/>
      <c r="E46" s="115"/>
      <c r="F46" s="115"/>
      <c r="G46" s="115"/>
      <c r="H46" s="115"/>
      <c r="I46" s="115"/>
      <c r="J46" s="115"/>
      <c r="K46" s="16"/>
      <c r="L46" s="10"/>
      <c r="M46" s="10"/>
      <c r="N46" s="10"/>
      <c r="O46" s="10"/>
      <c r="P46" s="10"/>
      <c r="Q46" s="10"/>
      <c r="R46" s="10"/>
      <c r="S46" s="10"/>
      <c r="T46" s="10"/>
      <c r="U46" s="10"/>
    </row>
    <row r="47" spans="1:21" s="65" customFormat="1" ht="15" customHeight="1">
      <c r="A47" s="28"/>
      <c r="B47" s="112"/>
      <c r="C47" s="115"/>
      <c r="D47" s="115"/>
      <c r="E47" s="115"/>
      <c r="F47" s="115"/>
      <c r="G47" s="115"/>
      <c r="H47" s="115"/>
      <c r="I47" s="115"/>
      <c r="J47" s="115"/>
      <c r="K47" s="16"/>
      <c r="L47" s="10"/>
      <c r="M47" s="10"/>
      <c r="N47" s="10"/>
      <c r="O47" s="10"/>
      <c r="P47" s="10"/>
      <c r="Q47" s="10"/>
      <c r="R47" s="10"/>
      <c r="S47" s="10"/>
      <c r="T47" s="10"/>
      <c r="U47" s="10"/>
    </row>
    <row r="48" spans="1:21" s="65" customFormat="1" ht="15" customHeight="1">
      <c r="A48" s="28"/>
      <c r="B48" s="112"/>
      <c r="C48" s="116"/>
      <c r="D48" s="116"/>
      <c r="E48" s="116"/>
      <c r="F48" s="116"/>
      <c r="G48" s="116"/>
      <c r="H48" s="116"/>
      <c r="I48" s="116"/>
      <c r="J48" s="116"/>
      <c r="K48" s="16"/>
      <c r="L48" s="10"/>
      <c r="M48" s="10"/>
      <c r="N48" s="10"/>
      <c r="O48" s="10"/>
      <c r="P48" s="10"/>
      <c r="Q48" s="10"/>
      <c r="R48" s="10"/>
      <c r="S48" s="10"/>
      <c r="T48" s="10"/>
      <c r="U48" s="10"/>
    </row>
    <row r="49" spans="1:21" s="65" customFormat="1" ht="15" customHeight="1">
      <c r="A49" s="28"/>
      <c r="B49" s="112"/>
      <c r="C49" s="116"/>
      <c r="D49" s="116"/>
      <c r="E49" s="116"/>
      <c r="F49" s="116"/>
      <c r="G49" s="116"/>
      <c r="H49" s="116"/>
      <c r="I49" s="116"/>
      <c r="J49" s="116"/>
      <c r="K49" s="16"/>
      <c r="L49" s="10"/>
      <c r="M49" s="10"/>
      <c r="N49" s="10"/>
      <c r="O49" s="10"/>
      <c r="P49" s="10"/>
      <c r="Q49" s="10"/>
      <c r="R49" s="10"/>
      <c r="S49" s="10"/>
      <c r="T49" s="10"/>
      <c r="U49" s="10"/>
    </row>
    <row r="50" spans="1:21" s="65" customFormat="1" ht="15" customHeight="1">
      <c r="A50" s="28"/>
      <c r="B50" s="112"/>
      <c r="C50" s="116"/>
      <c r="D50" s="116"/>
      <c r="E50" s="116"/>
      <c r="F50" s="116"/>
      <c r="G50" s="116"/>
      <c r="H50" s="116"/>
      <c r="I50" s="116"/>
      <c r="J50" s="116"/>
      <c r="K50" s="16"/>
      <c r="L50" s="10"/>
      <c r="M50" s="10"/>
      <c r="N50" s="10"/>
      <c r="O50" s="10"/>
      <c r="P50" s="10"/>
      <c r="Q50" s="10"/>
      <c r="R50" s="10"/>
      <c r="S50" s="10"/>
      <c r="T50" s="10"/>
      <c r="U50" s="10"/>
    </row>
    <row r="51" spans="1:21" s="65" customFormat="1" ht="15" customHeight="1">
      <c r="A51" s="28"/>
      <c r="B51" s="112"/>
      <c r="C51" s="116"/>
      <c r="D51" s="116"/>
      <c r="E51" s="116"/>
      <c r="F51" s="116"/>
      <c r="G51" s="116"/>
      <c r="H51" s="116"/>
      <c r="I51" s="116"/>
      <c r="J51" s="116"/>
      <c r="K51" s="16"/>
      <c r="L51" s="10"/>
      <c r="M51" s="10"/>
      <c r="N51" s="10"/>
      <c r="O51" s="10"/>
      <c r="P51" s="10"/>
      <c r="Q51" s="10"/>
      <c r="R51" s="10"/>
      <c r="S51" s="10"/>
      <c r="T51" s="10"/>
      <c r="U51" s="10"/>
    </row>
    <row r="52" spans="1:21" s="65" customFormat="1" ht="15" customHeight="1">
      <c r="A52" s="28"/>
      <c r="B52" s="112"/>
      <c r="C52" s="116"/>
      <c r="D52" s="116"/>
      <c r="E52" s="116"/>
      <c r="F52" s="116"/>
      <c r="G52" s="116"/>
      <c r="H52" s="116"/>
      <c r="I52" s="116"/>
      <c r="J52" s="116"/>
      <c r="K52" s="16"/>
      <c r="L52" s="10"/>
      <c r="M52" s="10"/>
      <c r="N52" s="10"/>
      <c r="O52" s="10"/>
      <c r="P52" s="10"/>
      <c r="Q52" s="10"/>
      <c r="R52" s="10"/>
      <c r="S52" s="10"/>
      <c r="T52" s="10"/>
      <c r="U52" s="10"/>
    </row>
    <row r="53" spans="1:21" s="65" customFormat="1" ht="15" customHeight="1">
      <c r="A53" s="28"/>
      <c r="B53" s="112"/>
      <c r="C53" s="116"/>
      <c r="D53" s="116"/>
      <c r="E53" s="116"/>
      <c r="F53" s="116"/>
      <c r="G53" s="116"/>
      <c r="H53" s="116"/>
      <c r="I53" s="116"/>
      <c r="J53" s="116"/>
      <c r="K53" s="16"/>
      <c r="L53" s="10"/>
      <c r="M53" s="10"/>
      <c r="N53" s="10"/>
      <c r="O53" s="10"/>
      <c r="P53" s="10"/>
      <c r="Q53" s="10"/>
      <c r="R53" s="10"/>
      <c r="S53" s="10"/>
      <c r="T53" s="10"/>
      <c r="U53" s="10"/>
    </row>
    <row r="54" spans="1:21" s="65" customFormat="1" ht="15" customHeight="1">
      <c r="A54" s="28"/>
      <c r="B54" s="112"/>
      <c r="C54" s="116"/>
      <c r="D54" s="116"/>
      <c r="E54" s="116"/>
      <c r="F54" s="116"/>
      <c r="G54" s="116"/>
      <c r="H54" s="116"/>
      <c r="I54" s="116"/>
      <c r="J54" s="116"/>
      <c r="K54" s="16"/>
      <c r="L54" s="10"/>
      <c r="M54" s="10"/>
      <c r="N54" s="10"/>
      <c r="O54" s="10"/>
      <c r="P54" s="10"/>
      <c r="Q54" s="10"/>
      <c r="R54" s="10"/>
      <c r="S54" s="10"/>
      <c r="T54" s="10"/>
      <c r="U54" s="10"/>
    </row>
    <row r="55" spans="1:21" s="65" customFormat="1" ht="15" customHeight="1">
      <c r="A55" s="28"/>
      <c r="B55" s="112"/>
      <c r="C55" s="116"/>
      <c r="D55" s="116"/>
      <c r="E55" s="116"/>
      <c r="F55" s="116"/>
      <c r="G55" s="116"/>
      <c r="H55" s="116"/>
      <c r="I55" s="116"/>
      <c r="J55" s="116"/>
      <c r="K55" s="16"/>
      <c r="L55" s="10"/>
      <c r="M55" s="10"/>
      <c r="N55" s="10"/>
      <c r="O55" s="10"/>
      <c r="P55" s="10"/>
      <c r="Q55" s="10"/>
      <c r="R55" s="10"/>
      <c r="S55" s="10"/>
      <c r="T55" s="10"/>
      <c r="U55" s="10"/>
    </row>
    <row r="56" spans="1:21" s="65" customFormat="1" ht="15" customHeight="1">
      <c r="A56" s="28"/>
      <c r="B56" s="112"/>
      <c r="C56" s="116"/>
      <c r="D56" s="116"/>
      <c r="E56" s="116"/>
      <c r="F56" s="116"/>
      <c r="G56" s="116"/>
      <c r="H56" s="116"/>
      <c r="I56" s="116"/>
      <c r="J56" s="116"/>
      <c r="K56" s="16"/>
      <c r="L56" s="10"/>
      <c r="M56" s="10"/>
      <c r="N56" s="10"/>
      <c r="O56" s="10"/>
      <c r="P56" s="10"/>
      <c r="Q56" s="10"/>
      <c r="R56" s="10"/>
      <c r="S56" s="10"/>
      <c r="T56" s="10"/>
      <c r="U56" s="10"/>
    </row>
    <row r="57" spans="1:21" s="65" customFormat="1" ht="15" customHeight="1">
      <c r="A57" s="28"/>
      <c r="B57" s="112"/>
      <c r="C57" s="116"/>
      <c r="D57" s="116"/>
      <c r="E57" s="116"/>
      <c r="F57" s="116"/>
      <c r="G57" s="116"/>
      <c r="H57" s="116"/>
      <c r="I57" s="116"/>
      <c r="J57" s="116"/>
      <c r="K57" s="16"/>
      <c r="L57" s="10"/>
      <c r="M57" s="10"/>
      <c r="N57" s="10"/>
      <c r="O57" s="10"/>
      <c r="P57" s="10"/>
      <c r="Q57" s="10"/>
      <c r="R57" s="10"/>
      <c r="S57" s="10"/>
      <c r="T57" s="10"/>
      <c r="U57" s="10"/>
    </row>
    <row r="58" spans="1:21" s="65" customFormat="1" ht="15" customHeight="1">
      <c r="A58" s="28"/>
      <c r="B58" s="112"/>
      <c r="C58" s="116"/>
      <c r="D58" s="116"/>
      <c r="E58" s="116"/>
      <c r="F58" s="116"/>
      <c r="G58" s="116"/>
      <c r="H58" s="116"/>
      <c r="I58" s="116"/>
      <c r="J58" s="116"/>
      <c r="K58" s="16"/>
      <c r="L58" s="10"/>
      <c r="M58" s="10"/>
      <c r="N58" s="10"/>
      <c r="O58" s="10"/>
      <c r="P58" s="10"/>
      <c r="Q58" s="10"/>
      <c r="R58" s="10"/>
      <c r="S58" s="10"/>
      <c r="T58" s="10"/>
      <c r="U58" s="10"/>
    </row>
    <row r="59" spans="1:21" s="65" customFormat="1" ht="15" customHeight="1">
      <c r="A59" s="28"/>
      <c r="B59" s="112"/>
      <c r="C59" s="116"/>
      <c r="D59" s="116"/>
      <c r="E59" s="116"/>
      <c r="F59" s="116"/>
      <c r="G59" s="116"/>
      <c r="H59" s="116"/>
      <c r="I59" s="116"/>
      <c r="J59" s="116"/>
      <c r="K59" s="16"/>
      <c r="L59" s="10"/>
      <c r="M59" s="10"/>
      <c r="N59" s="10"/>
      <c r="O59" s="10"/>
      <c r="P59" s="10"/>
      <c r="Q59" s="10"/>
      <c r="R59" s="10"/>
      <c r="S59" s="10"/>
      <c r="T59" s="10"/>
      <c r="U59" s="10"/>
    </row>
    <row r="60" spans="1:21" s="65" customFormat="1" ht="15" customHeight="1">
      <c r="A60" s="28"/>
      <c r="B60" s="112"/>
      <c r="C60" s="63"/>
      <c r="D60" s="63"/>
      <c r="E60" s="63"/>
      <c r="F60" s="63"/>
      <c r="G60" s="63"/>
      <c r="H60" s="63"/>
      <c r="I60" s="63"/>
      <c r="J60" s="63"/>
      <c r="K60" s="16"/>
      <c r="L60" s="10"/>
      <c r="M60" s="10"/>
      <c r="N60" s="10"/>
      <c r="O60" s="10"/>
      <c r="P60" s="10"/>
      <c r="Q60" s="10"/>
      <c r="R60" s="10"/>
      <c r="S60" s="10"/>
      <c r="T60" s="10"/>
      <c r="U60" s="10"/>
    </row>
    <row r="61" spans="1:21" s="65" customFormat="1" ht="15.75" customHeight="1">
      <c r="A61" s="28"/>
      <c r="B61" s="112"/>
      <c r="C61" s="63"/>
      <c r="D61" s="63"/>
      <c r="E61" s="63"/>
      <c r="F61" s="63"/>
      <c r="G61" s="63"/>
      <c r="H61" s="63"/>
      <c r="I61" s="63"/>
      <c r="J61" s="63"/>
      <c r="K61" s="16"/>
      <c r="L61" s="10"/>
      <c r="M61" s="10"/>
      <c r="N61" s="10"/>
      <c r="O61" s="10"/>
      <c r="P61" s="10"/>
      <c r="Q61" s="10"/>
      <c r="R61" s="10"/>
      <c r="S61" s="10"/>
      <c r="T61" s="10"/>
      <c r="U61" s="10"/>
    </row>
  </sheetData>
  <mergeCells count="9">
    <mergeCell ref="H3:H4"/>
    <mergeCell ref="I3:I4"/>
    <mergeCell ref="J3:J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P44"/>
  <sheetViews>
    <sheetView view="pageBreakPreview" zoomScale="90" zoomScaleNormal="85" zoomScaleSheetLayoutView="90" workbookViewId="0"/>
  </sheetViews>
  <sheetFormatPr defaultRowHeight="15"/>
  <cols>
    <col min="1" max="1" width="8.7109375" customWidth="1"/>
    <col min="2" max="2" width="70.7109375" customWidth="1"/>
    <col min="3" max="13" width="14.140625" customWidth="1"/>
    <col min="14" max="14" width="14.140625" style="196" customWidth="1"/>
    <col min="15" max="33" width="15.7109375" customWidth="1"/>
  </cols>
  <sheetData>
    <row r="1" spans="1:42" s="10" customFormat="1" ht="15" customHeight="1">
      <c r="A1" s="12" t="s">
        <v>384</v>
      </c>
      <c r="B1" s="16"/>
      <c r="L1" s="79"/>
      <c r="N1" s="190"/>
    </row>
    <row r="2" spans="1:42" ht="15" customHeight="1" thickBot="1"/>
    <row r="3" spans="1:42" s="1" customFormat="1" ht="30" customHeight="1" thickBot="1">
      <c r="A3" s="73"/>
      <c r="B3" s="12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42" s="139" customFormat="1" ht="30" customHeight="1">
      <c r="A4" s="372" t="s">
        <v>1</v>
      </c>
      <c r="B4" s="372" t="s">
        <v>42</v>
      </c>
      <c r="C4" s="373">
        <v>142725000</v>
      </c>
      <c r="D4" s="373">
        <v>93369000</v>
      </c>
      <c r="E4" s="373">
        <v>20774000</v>
      </c>
      <c r="F4" s="373">
        <v>55261000</v>
      </c>
      <c r="G4" s="373">
        <v>10559000</v>
      </c>
      <c r="H4" s="373">
        <v>3524000</v>
      </c>
      <c r="I4" s="373">
        <v>25636000</v>
      </c>
      <c r="J4" s="373">
        <v>5757000</v>
      </c>
      <c r="K4" s="373">
        <v>316000</v>
      </c>
      <c r="L4" s="373">
        <v>536000</v>
      </c>
      <c r="M4" s="373">
        <v>4905000</v>
      </c>
      <c r="N4" s="373">
        <v>45476000</v>
      </c>
      <c r="O4"/>
      <c r="P4"/>
      <c r="Q4"/>
      <c r="R4"/>
      <c r="S4"/>
      <c r="T4"/>
      <c r="U4"/>
      <c r="V4"/>
      <c r="W4"/>
      <c r="X4"/>
      <c r="Y4"/>
      <c r="Z4"/>
      <c r="AA4"/>
      <c r="AB4"/>
      <c r="AC4"/>
      <c r="AD4"/>
      <c r="AE4"/>
      <c r="AF4"/>
      <c r="AG4"/>
      <c r="AH4"/>
      <c r="AI4"/>
      <c r="AJ4"/>
      <c r="AK4"/>
      <c r="AL4"/>
      <c r="AM4"/>
      <c r="AN4"/>
      <c r="AO4"/>
      <c r="AP4"/>
    </row>
    <row r="5" spans="1:42" s="139" customFormat="1">
      <c r="A5" s="372" t="s">
        <v>2</v>
      </c>
      <c r="B5" s="372" t="s">
        <v>206</v>
      </c>
      <c r="C5" s="373">
        <v>0</v>
      </c>
      <c r="D5" s="373">
        <v>0</v>
      </c>
      <c r="E5" s="373">
        <v>0</v>
      </c>
      <c r="F5" s="373">
        <v>0</v>
      </c>
      <c r="G5" s="373">
        <v>0</v>
      </c>
      <c r="H5" s="373">
        <v>0</v>
      </c>
      <c r="I5" s="373">
        <v>0</v>
      </c>
      <c r="J5" s="373">
        <v>0</v>
      </c>
      <c r="K5" s="373">
        <v>0</v>
      </c>
      <c r="L5" s="373">
        <v>0</v>
      </c>
      <c r="M5" s="373">
        <v>0</v>
      </c>
      <c r="N5" s="373">
        <v>0</v>
      </c>
      <c r="O5"/>
      <c r="P5"/>
      <c r="Q5"/>
      <c r="R5"/>
      <c r="S5"/>
      <c r="T5"/>
      <c r="U5"/>
      <c r="V5"/>
      <c r="W5"/>
      <c r="X5"/>
      <c r="Y5"/>
      <c r="Z5"/>
      <c r="AA5"/>
      <c r="AB5"/>
      <c r="AC5"/>
      <c r="AD5"/>
      <c r="AE5"/>
      <c r="AF5"/>
      <c r="AG5"/>
      <c r="AH5"/>
      <c r="AI5"/>
      <c r="AJ5"/>
      <c r="AK5"/>
      <c r="AL5"/>
      <c r="AM5"/>
      <c r="AN5"/>
      <c r="AO5"/>
      <c r="AP5"/>
    </row>
    <row r="6" spans="1:42" s="139" customFormat="1">
      <c r="A6" s="372" t="s">
        <v>22</v>
      </c>
      <c r="B6" s="372" t="s">
        <v>216</v>
      </c>
      <c r="C6" s="373">
        <v>0</v>
      </c>
      <c r="D6" s="373">
        <v>0</v>
      </c>
      <c r="E6" s="373">
        <v>0</v>
      </c>
      <c r="F6" s="373">
        <v>0</v>
      </c>
      <c r="G6" s="373">
        <v>0</v>
      </c>
      <c r="H6" s="373">
        <v>0</v>
      </c>
      <c r="I6" s="373">
        <v>0</v>
      </c>
      <c r="J6" s="373">
        <v>0</v>
      </c>
      <c r="K6" s="373">
        <v>0</v>
      </c>
      <c r="L6" s="373">
        <v>0</v>
      </c>
      <c r="M6" s="373">
        <v>0</v>
      </c>
      <c r="N6" s="373">
        <v>0</v>
      </c>
      <c r="O6"/>
      <c r="P6"/>
      <c r="Q6"/>
      <c r="R6"/>
      <c r="S6"/>
      <c r="T6"/>
      <c r="U6"/>
      <c r="V6"/>
      <c r="W6"/>
      <c r="X6"/>
      <c r="Y6"/>
      <c r="Z6"/>
      <c r="AA6"/>
      <c r="AB6"/>
      <c r="AC6"/>
      <c r="AD6"/>
      <c r="AE6"/>
      <c r="AF6"/>
      <c r="AG6"/>
      <c r="AH6"/>
      <c r="AI6"/>
      <c r="AJ6"/>
      <c r="AK6"/>
      <c r="AL6"/>
      <c r="AM6"/>
      <c r="AN6"/>
      <c r="AO6"/>
      <c r="AP6"/>
    </row>
    <row r="7" spans="1:42" s="139" customFormat="1">
      <c r="A7" s="372" t="s">
        <v>28</v>
      </c>
      <c r="B7" s="372" t="s">
        <v>217</v>
      </c>
      <c r="C7" s="373">
        <v>0</v>
      </c>
      <c r="D7" s="373">
        <v>0</v>
      </c>
      <c r="E7" s="373">
        <v>0</v>
      </c>
      <c r="F7" s="373">
        <v>0</v>
      </c>
      <c r="G7" s="373">
        <v>0</v>
      </c>
      <c r="H7" s="373">
        <v>0</v>
      </c>
      <c r="I7" s="373">
        <v>0</v>
      </c>
      <c r="J7" s="373">
        <v>0</v>
      </c>
      <c r="K7" s="373">
        <v>0</v>
      </c>
      <c r="L7" s="373">
        <v>0</v>
      </c>
      <c r="M7" s="373">
        <v>0</v>
      </c>
      <c r="N7" s="373">
        <v>0</v>
      </c>
      <c r="O7"/>
      <c r="P7"/>
      <c r="Q7"/>
      <c r="R7"/>
      <c r="S7"/>
      <c r="T7"/>
      <c r="U7"/>
      <c r="V7"/>
      <c r="W7"/>
      <c r="X7"/>
      <c r="Y7"/>
      <c r="Z7"/>
      <c r="AA7"/>
      <c r="AB7"/>
      <c r="AC7"/>
      <c r="AD7"/>
      <c r="AE7"/>
      <c r="AF7"/>
      <c r="AG7"/>
      <c r="AH7"/>
      <c r="AI7"/>
      <c r="AJ7"/>
      <c r="AK7"/>
      <c r="AL7"/>
      <c r="AM7"/>
      <c r="AN7"/>
      <c r="AO7"/>
      <c r="AP7"/>
    </row>
    <row r="8" spans="1:42">
      <c r="A8" s="371" t="s">
        <v>156</v>
      </c>
      <c r="B8" s="371" t="s">
        <v>313</v>
      </c>
      <c r="C8" s="374">
        <v>0</v>
      </c>
      <c r="D8" s="374">
        <v>0</v>
      </c>
      <c r="E8" s="374">
        <v>0</v>
      </c>
      <c r="F8" s="374">
        <v>0</v>
      </c>
      <c r="G8" s="374">
        <v>0</v>
      </c>
      <c r="H8" s="374">
        <v>0</v>
      </c>
      <c r="I8" s="374">
        <v>0</v>
      </c>
      <c r="J8" s="374">
        <v>0</v>
      </c>
      <c r="K8" s="374">
        <v>0</v>
      </c>
      <c r="L8" s="374">
        <v>0</v>
      </c>
      <c r="M8" s="374">
        <v>0</v>
      </c>
      <c r="N8" s="374">
        <v>0</v>
      </c>
    </row>
    <row r="9" spans="1:42">
      <c r="A9" s="371" t="s">
        <v>157</v>
      </c>
      <c r="B9" s="371" t="s">
        <v>314</v>
      </c>
      <c r="C9" s="374">
        <v>0</v>
      </c>
      <c r="D9" s="374">
        <v>0</v>
      </c>
      <c r="E9" s="374">
        <v>0</v>
      </c>
      <c r="F9" s="374">
        <v>0</v>
      </c>
      <c r="G9" s="374">
        <v>0</v>
      </c>
      <c r="H9" s="374">
        <v>0</v>
      </c>
      <c r="I9" s="374">
        <v>0</v>
      </c>
      <c r="J9" s="374">
        <v>0</v>
      </c>
      <c r="K9" s="374">
        <v>0</v>
      </c>
      <c r="L9" s="374">
        <v>0</v>
      </c>
      <c r="M9" s="374">
        <v>0</v>
      </c>
      <c r="N9" s="374">
        <v>0</v>
      </c>
    </row>
    <row r="10" spans="1:42">
      <c r="A10" s="371" t="s">
        <v>158</v>
      </c>
      <c r="B10" s="371" t="s">
        <v>315</v>
      </c>
      <c r="C10" s="374">
        <v>0</v>
      </c>
      <c r="D10" s="374">
        <v>0</v>
      </c>
      <c r="E10" s="374">
        <v>0</v>
      </c>
      <c r="F10" s="374">
        <v>0</v>
      </c>
      <c r="G10" s="374">
        <v>0</v>
      </c>
      <c r="H10" s="374">
        <v>0</v>
      </c>
      <c r="I10" s="374">
        <v>0</v>
      </c>
      <c r="J10" s="374">
        <v>0</v>
      </c>
      <c r="K10" s="374">
        <v>0</v>
      </c>
      <c r="L10" s="374">
        <v>0</v>
      </c>
      <c r="M10" s="374">
        <v>0</v>
      </c>
      <c r="N10" s="374">
        <v>0</v>
      </c>
    </row>
    <row r="11" spans="1:42">
      <c r="A11" s="371" t="s">
        <v>159</v>
      </c>
      <c r="B11" s="371" t="s">
        <v>235</v>
      </c>
      <c r="C11" s="374">
        <v>0</v>
      </c>
      <c r="D11" s="374">
        <v>0</v>
      </c>
      <c r="E11" s="374">
        <v>0</v>
      </c>
      <c r="F11" s="374">
        <v>0</v>
      </c>
      <c r="G11" s="374">
        <v>0</v>
      </c>
      <c r="H11" s="374">
        <v>0</v>
      </c>
      <c r="I11" s="374">
        <v>0</v>
      </c>
      <c r="J11" s="374">
        <v>0</v>
      </c>
      <c r="K11" s="374">
        <v>0</v>
      </c>
      <c r="L11" s="374">
        <v>0</v>
      </c>
      <c r="M11" s="374">
        <v>0</v>
      </c>
      <c r="N11" s="374">
        <v>0</v>
      </c>
    </row>
    <row r="12" spans="1:42">
      <c r="A12" s="371" t="s">
        <v>160</v>
      </c>
      <c r="B12" s="371" t="s">
        <v>236</v>
      </c>
      <c r="C12" s="374">
        <v>0</v>
      </c>
      <c r="D12" s="374">
        <v>0</v>
      </c>
      <c r="E12" s="374">
        <v>0</v>
      </c>
      <c r="F12" s="374">
        <v>0</v>
      </c>
      <c r="G12" s="374">
        <v>0</v>
      </c>
      <c r="H12" s="374">
        <v>0</v>
      </c>
      <c r="I12" s="374">
        <v>0</v>
      </c>
      <c r="J12" s="374">
        <v>0</v>
      </c>
      <c r="K12" s="374">
        <v>0</v>
      </c>
      <c r="L12" s="374">
        <v>0</v>
      </c>
      <c r="M12" s="374">
        <v>0</v>
      </c>
      <c r="N12" s="374">
        <v>0</v>
      </c>
    </row>
    <row r="13" spans="1:42" s="139" customFormat="1">
      <c r="A13" s="372" t="s">
        <v>29</v>
      </c>
      <c r="B13" s="372" t="s">
        <v>218</v>
      </c>
      <c r="C13" s="373">
        <v>142725000</v>
      </c>
      <c r="D13" s="373">
        <v>93369000</v>
      </c>
      <c r="E13" s="373">
        <v>20774000</v>
      </c>
      <c r="F13" s="373">
        <v>55261000</v>
      </c>
      <c r="G13" s="373">
        <v>10559000</v>
      </c>
      <c r="H13" s="373">
        <v>3524000</v>
      </c>
      <c r="I13" s="373">
        <v>25636000</v>
      </c>
      <c r="J13" s="373">
        <v>5757000</v>
      </c>
      <c r="K13" s="373">
        <v>316000</v>
      </c>
      <c r="L13" s="373">
        <v>536000</v>
      </c>
      <c r="M13" s="373">
        <v>4905000</v>
      </c>
      <c r="N13" s="373">
        <v>45476000</v>
      </c>
      <c r="O13"/>
      <c r="P13"/>
      <c r="Q13"/>
      <c r="R13"/>
      <c r="S13"/>
      <c r="T13"/>
      <c r="U13"/>
      <c r="V13"/>
      <c r="W13"/>
      <c r="X13"/>
      <c r="Y13"/>
      <c r="Z13"/>
      <c r="AA13"/>
      <c r="AB13"/>
      <c r="AC13"/>
      <c r="AD13"/>
      <c r="AE13"/>
      <c r="AF13"/>
      <c r="AG13"/>
      <c r="AH13"/>
      <c r="AI13"/>
      <c r="AJ13"/>
      <c r="AK13"/>
      <c r="AL13"/>
      <c r="AM13"/>
      <c r="AN13"/>
      <c r="AO13"/>
      <c r="AP13"/>
    </row>
    <row r="14" spans="1:42" s="139" customFormat="1" ht="30" customHeight="1">
      <c r="A14" s="372" t="s">
        <v>43</v>
      </c>
      <c r="B14" s="372" t="s">
        <v>73</v>
      </c>
      <c r="C14" s="373">
        <v>61615000</v>
      </c>
      <c r="D14" s="373">
        <v>36577000</v>
      </c>
      <c r="E14" s="373">
        <v>5146000</v>
      </c>
      <c r="F14" s="373">
        <v>22088000</v>
      </c>
      <c r="G14" s="373">
        <v>8287000</v>
      </c>
      <c r="H14" s="373">
        <v>4804000</v>
      </c>
      <c r="I14" s="373">
        <v>4814000</v>
      </c>
      <c r="J14" s="373">
        <v>5905000</v>
      </c>
      <c r="K14" s="373">
        <v>1488000</v>
      </c>
      <c r="L14" s="373">
        <v>2478000</v>
      </c>
      <c r="M14" s="373">
        <v>1939000</v>
      </c>
      <c r="N14" s="373">
        <v>23810000</v>
      </c>
      <c r="O14"/>
      <c r="P14"/>
      <c r="Q14"/>
      <c r="R14"/>
      <c r="S14"/>
      <c r="T14"/>
      <c r="U14"/>
      <c r="V14"/>
      <c r="W14"/>
      <c r="X14"/>
      <c r="Y14"/>
      <c r="Z14"/>
      <c r="AA14"/>
      <c r="AB14"/>
      <c r="AC14"/>
      <c r="AD14"/>
      <c r="AE14"/>
      <c r="AF14"/>
      <c r="AG14"/>
      <c r="AH14"/>
      <c r="AI14"/>
      <c r="AJ14"/>
      <c r="AK14"/>
      <c r="AL14"/>
      <c r="AM14"/>
      <c r="AN14"/>
      <c r="AO14"/>
      <c r="AP14"/>
    </row>
    <row r="15" spans="1:42" s="139" customFormat="1">
      <c r="A15" s="372" t="s">
        <v>44</v>
      </c>
      <c r="B15" s="372" t="s">
        <v>224</v>
      </c>
      <c r="C15" s="373">
        <v>13169000</v>
      </c>
      <c r="D15" s="373">
        <v>15312000</v>
      </c>
      <c r="E15" s="373">
        <v>3164000</v>
      </c>
      <c r="F15" s="373">
        <v>12961000</v>
      </c>
      <c r="G15" s="373">
        <v>3116000</v>
      </c>
      <c r="H15" s="373">
        <v>3260000</v>
      </c>
      <c r="I15" s="373">
        <v>3678000</v>
      </c>
      <c r="J15" s="373">
        <v>3337000</v>
      </c>
      <c r="K15" s="373">
        <v>1082000</v>
      </c>
      <c r="L15" s="373">
        <v>1094000</v>
      </c>
      <c r="M15" s="373">
        <v>1161000</v>
      </c>
      <c r="N15" s="373">
        <v>13391000</v>
      </c>
      <c r="O15"/>
      <c r="P15"/>
      <c r="Q15"/>
      <c r="R15"/>
      <c r="S15"/>
      <c r="T15"/>
      <c r="U15"/>
      <c r="V15"/>
      <c r="W15"/>
      <c r="X15"/>
      <c r="Y15"/>
      <c r="Z15"/>
      <c r="AA15"/>
      <c r="AB15"/>
      <c r="AC15"/>
      <c r="AD15"/>
      <c r="AE15"/>
      <c r="AF15"/>
      <c r="AG15"/>
      <c r="AH15"/>
      <c r="AI15"/>
      <c r="AJ15"/>
      <c r="AK15"/>
      <c r="AL15"/>
      <c r="AM15"/>
      <c r="AN15"/>
      <c r="AO15"/>
      <c r="AP15"/>
    </row>
    <row r="16" spans="1:42">
      <c r="A16" s="371" t="s">
        <v>45</v>
      </c>
      <c r="B16" s="371" t="s">
        <v>225</v>
      </c>
      <c r="C16" s="374">
        <v>11344000</v>
      </c>
      <c r="D16" s="374">
        <v>13622000</v>
      </c>
      <c r="E16" s="374">
        <v>2747000</v>
      </c>
      <c r="F16" s="374">
        <v>11204000</v>
      </c>
      <c r="G16" s="374">
        <v>2704000</v>
      </c>
      <c r="H16" s="374">
        <v>2832000</v>
      </c>
      <c r="I16" s="374">
        <v>3236000</v>
      </c>
      <c r="J16" s="374">
        <v>2913000</v>
      </c>
      <c r="K16" s="374">
        <v>939000</v>
      </c>
      <c r="L16" s="374">
        <v>953000</v>
      </c>
      <c r="M16" s="374">
        <v>1021000</v>
      </c>
      <c r="N16" s="374">
        <v>11685000</v>
      </c>
    </row>
    <row r="17" spans="1:42">
      <c r="A17" s="371" t="s">
        <v>46</v>
      </c>
      <c r="B17" s="371" t="s">
        <v>226</v>
      </c>
      <c r="C17" s="374">
        <v>1825000</v>
      </c>
      <c r="D17" s="374">
        <v>1690000</v>
      </c>
      <c r="E17" s="374">
        <v>417000</v>
      </c>
      <c r="F17" s="374">
        <v>1757000</v>
      </c>
      <c r="G17" s="374">
        <v>412000</v>
      </c>
      <c r="H17" s="374">
        <v>428000</v>
      </c>
      <c r="I17" s="374">
        <v>442000</v>
      </c>
      <c r="J17" s="374">
        <v>424000</v>
      </c>
      <c r="K17" s="374">
        <v>143000</v>
      </c>
      <c r="L17" s="374">
        <v>141000</v>
      </c>
      <c r="M17" s="374">
        <v>140000</v>
      </c>
      <c r="N17" s="374">
        <v>1706000</v>
      </c>
    </row>
    <row r="18" spans="1:42" s="139" customFormat="1">
      <c r="A18" s="372" t="s">
        <v>47</v>
      </c>
      <c r="B18" s="372" t="s">
        <v>227</v>
      </c>
      <c r="C18" s="373">
        <v>6106000</v>
      </c>
      <c r="D18" s="373">
        <v>5477000</v>
      </c>
      <c r="E18" s="373">
        <v>1408000</v>
      </c>
      <c r="F18" s="373">
        <v>5339000</v>
      </c>
      <c r="G18" s="373">
        <v>2117000</v>
      </c>
      <c r="H18" s="373">
        <v>1323000</v>
      </c>
      <c r="I18" s="373">
        <v>1135000</v>
      </c>
      <c r="J18" s="373">
        <v>2451000</v>
      </c>
      <c r="K18" s="373">
        <v>401000</v>
      </c>
      <c r="L18" s="373">
        <v>1384000</v>
      </c>
      <c r="M18" s="373">
        <v>666000</v>
      </c>
      <c r="N18" s="373">
        <v>7026000</v>
      </c>
      <c r="O18"/>
      <c r="P18"/>
      <c r="Q18"/>
      <c r="R18"/>
      <c r="S18"/>
      <c r="T18"/>
      <c r="U18"/>
      <c r="V18"/>
      <c r="W18"/>
      <c r="X18"/>
      <c r="Y18"/>
      <c r="Z18"/>
      <c r="AA18"/>
      <c r="AB18"/>
      <c r="AC18"/>
      <c r="AD18"/>
      <c r="AE18"/>
      <c r="AF18"/>
      <c r="AG18"/>
      <c r="AH18"/>
      <c r="AI18"/>
      <c r="AJ18"/>
      <c r="AK18"/>
      <c r="AL18"/>
      <c r="AM18"/>
      <c r="AN18"/>
      <c r="AO18"/>
      <c r="AP18"/>
    </row>
    <row r="19" spans="1:42" s="139" customFormat="1">
      <c r="A19" s="372" t="s">
        <v>48</v>
      </c>
      <c r="B19" s="372" t="s">
        <v>228</v>
      </c>
      <c r="C19" s="373">
        <v>42340000</v>
      </c>
      <c r="D19" s="373">
        <v>15740000</v>
      </c>
      <c r="E19" s="373">
        <v>574000</v>
      </c>
      <c r="F19" s="373">
        <v>3788000</v>
      </c>
      <c r="G19" s="373">
        <v>3054000</v>
      </c>
      <c r="H19" s="373">
        <v>221000</v>
      </c>
      <c r="I19" s="373">
        <v>1000</v>
      </c>
      <c r="J19" s="373">
        <v>117000</v>
      </c>
      <c r="K19" s="373">
        <v>5000</v>
      </c>
      <c r="L19" s="373">
        <v>0</v>
      </c>
      <c r="M19" s="373">
        <v>112000</v>
      </c>
      <c r="N19" s="373">
        <v>3393000</v>
      </c>
      <c r="O19"/>
      <c r="P19"/>
      <c r="Q19"/>
      <c r="R19"/>
      <c r="S19"/>
      <c r="T19"/>
      <c r="U19"/>
      <c r="V19"/>
      <c r="W19"/>
      <c r="X19"/>
      <c r="Y19"/>
      <c r="Z19"/>
      <c r="AA19"/>
      <c r="AB19"/>
      <c r="AC19"/>
      <c r="AD19"/>
      <c r="AE19"/>
      <c r="AF19"/>
      <c r="AG19"/>
      <c r="AH19"/>
      <c r="AI19"/>
      <c r="AJ19"/>
      <c r="AK19"/>
      <c r="AL19"/>
      <c r="AM19"/>
      <c r="AN19"/>
      <c r="AO19"/>
      <c r="AP19"/>
    </row>
    <row r="20" spans="1:42" s="139" customFormat="1">
      <c r="A20" s="372" t="s">
        <v>51</v>
      </c>
      <c r="B20" s="372" t="s">
        <v>231</v>
      </c>
      <c r="C20" s="373">
        <v>0</v>
      </c>
      <c r="D20" s="373">
        <v>0</v>
      </c>
      <c r="E20" s="373">
        <v>0</v>
      </c>
      <c r="F20" s="373">
        <v>0</v>
      </c>
      <c r="G20" s="373">
        <v>0</v>
      </c>
      <c r="H20" s="373">
        <v>0</v>
      </c>
      <c r="I20" s="373">
        <v>0</v>
      </c>
      <c r="J20" s="373">
        <v>0</v>
      </c>
      <c r="K20" s="373">
        <v>0</v>
      </c>
      <c r="L20" s="373">
        <v>0</v>
      </c>
      <c r="M20" s="373">
        <v>0</v>
      </c>
      <c r="N20" s="373">
        <v>0</v>
      </c>
      <c r="O20"/>
      <c r="P20"/>
      <c r="Q20"/>
      <c r="R20"/>
      <c r="S20"/>
      <c r="T20"/>
      <c r="U20"/>
      <c r="V20"/>
      <c r="W20"/>
      <c r="X20"/>
      <c r="Y20"/>
      <c r="Z20"/>
      <c r="AA20"/>
      <c r="AB20"/>
      <c r="AC20"/>
      <c r="AD20"/>
      <c r="AE20"/>
      <c r="AF20"/>
      <c r="AG20"/>
      <c r="AH20"/>
      <c r="AI20"/>
      <c r="AJ20"/>
      <c r="AK20"/>
      <c r="AL20"/>
      <c r="AM20"/>
      <c r="AN20"/>
      <c r="AO20"/>
      <c r="AP20"/>
    </row>
    <row r="21" spans="1:42" s="139" customFormat="1">
      <c r="A21" s="372" t="s">
        <v>54</v>
      </c>
      <c r="B21" s="372" t="s">
        <v>217</v>
      </c>
      <c r="C21" s="373">
        <v>0</v>
      </c>
      <c r="D21" s="373">
        <v>0</v>
      </c>
      <c r="E21" s="373">
        <v>0</v>
      </c>
      <c r="F21" s="373">
        <v>0</v>
      </c>
      <c r="G21" s="373">
        <v>0</v>
      </c>
      <c r="H21" s="373">
        <v>0</v>
      </c>
      <c r="I21" s="373">
        <v>0</v>
      </c>
      <c r="J21" s="373">
        <v>0</v>
      </c>
      <c r="K21" s="373">
        <v>0</v>
      </c>
      <c r="L21" s="373">
        <v>0</v>
      </c>
      <c r="M21" s="373">
        <v>0</v>
      </c>
      <c r="N21" s="373">
        <v>0</v>
      </c>
      <c r="O21"/>
      <c r="P21"/>
      <c r="Q21"/>
      <c r="R21"/>
      <c r="S21"/>
      <c r="T21"/>
      <c r="U21"/>
      <c r="V21"/>
      <c r="W21"/>
      <c r="X21"/>
      <c r="Y21"/>
      <c r="Z21"/>
      <c r="AA21"/>
      <c r="AB21"/>
      <c r="AC21"/>
      <c r="AD21"/>
      <c r="AE21"/>
      <c r="AF21"/>
      <c r="AG21"/>
      <c r="AH21"/>
      <c r="AI21"/>
      <c r="AJ21"/>
      <c r="AK21"/>
      <c r="AL21"/>
      <c r="AM21"/>
      <c r="AN21"/>
      <c r="AO21"/>
      <c r="AP21"/>
    </row>
    <row r="22" spans="1:42" s="139" customFormat="1">
      <c r="A22" s="372" t="s">
        <v>64</v>
      </c>
      <c r="B22" s="372" t="s">
        <v>239</v>
      </c>
      <c r="C22" s="373">
        <v>0</v>
      </c>
      <c r="D22" s="373">
        <v>0</v>
      </c>
      <c r="E22" s="373">
        <v>0</v>
      </c>
      <c r="F22" s="373">
        <v>0</v>
      </c>
      <c r="G22" s="373">
        <v>0</v>
      </c>
      <c r="H22" s="373">
        <v>0</v>
      </c>
      <c r="I22" s="373">
        <v>0</v>
      </c>
      <c r="J22" s="373">
        <v>0</v>
      </c>
      <c r="K22" s="373">
        <v>0</v>
      </c>
      <c r="L22" s="373">
        <v>0</v>
      </c>
      <c r="M22" s="373">
        <v>0</v>
      </c>
      <c r="N22" s="373">
        <v>0</v>
      </c>
      <c r="O22"/>
      <c r="P22"/>
      <c r="Q22"/>
      <c r="R22"/>
      <c r="S22"/>
      <c r="T22"/>
      <c r="U22"/>
      <c r="V22"/>
      <c r="W22"/>
      <c r="X22"/>
      <c r="Y22"/>
      <c r="Z22"/>
      <c r="AA22"/>
      <c r="AB22"/>
      <c r="AC22"/>
      <c r="AD22"/>
      <c r="AE22"/>
      <c r="AF22"/>
      <c r="AG22"/>
      <c r="AH22"/>
      <c r="AI22"/>
      <c r="AJ22"/>
      <c r="AK22"/>
      <c r="AL22"/>
      <c r="AM22"/>
      <c r="AN22"/>
      <c r="AO22"/>
      <c r="AP22"/>
    </row>
    <row r="23" spans="1:42" s="139" customFormat="1">
      <c r="A23" s="372" t="s">
        <v>68</v>
      </c>
      <c r="B23" s="372" t="s">
        <v>243</v>
      </c>
      <c r="C23" s="373">
        <v>0</v>
      </c>
      <c r="D23" s="373">
        <v>48000</v>
      </c>
      <c r="E23" s="373">
        <v>0</v>
      </c>
      <c r="F23" s="373">
        <v>0</v>
      </c>
      <c r="G23" s="373">
        <v>0</v>
      </c>
      <c r="H23" s="373">
        <v>0</v>
      </c>
      <c r="I23" s="373">
        <v>0</v>
      </c>
      <c r="J23" s="373">
        <v>0</v>
      </c>
      <c r="K23" s="373">
        <v>0</v>
      </c>
      <c r="L23" s="373">
        <v>0</v>
      </c>
      <c r="M23" s="373">
        <v>0</v>
      </c>
      <c r="N23" s="373">
        <v>0</v>
      </c>
      <c r="O23"/>
      <c r="P23"/>
      <c r="Q23"/>
      <c r="R23"/>
      <c r="S23"/>
      <c r="T23"/>
      <c r="U23"/>
      <c r="V23"/>
      <c r="W23"/>
      <c r="X23"/>
      <c r="Y23"/>
      <c r="Z23"/>
      <c r="AA23"/>
      <c r="AB23"/>
      <c r="AC23"/>
      <c r="AD23"/>
      <c r="AE23"/>
      <c r="AF23"/>
      <c r="AG23"/>
      <c r="AH23"/>
      <c r="AI23"/>
      <c r="AJ23"/>
      <c r="AK23"/>
      <c r="AL23"/>
      <c r="AM23"/>
      <c r="AN23"/>
      <c r="AO23"/>
      <c r="AP23"/>
    </row>
    <row r="24" spans="1:42" s="139" customFormat="1" ht="30" customHeight="1">
      <c r="A24" s="379" t="s">
        <v>154</v>
      </c>
      <c r="B24" s="379" t="s">
        <v>161</v>
      </c>
      <c r="C24" s="380">
        <v>81110000</v>
      </c>
      <c r="D24" s="380">
        <v>56792000</v>
      </c>
      <c r="E24" s="380">
        <v>15628000</v>
      </c>
      <c r="F24" s="380">
        <v>33173000</v>
      </c>
      <c r="G24" s="380">
        <v>2272000</v>
      </c>
      <c r="H24" s="380">
        <v>-1280000</v>
      </c>
      <c r="I24" s="380">
        <v>20822000</v>
      </c>
      <c r="J24" s="380">
        <v>-148000</v>
      </c>
      <c r="K24" s="380">
        <v>-1172000</v>
      </c>
      <c r="L24" s="380">
        <v>-1942000</v>
      </c>
      <c r="M24" s="380">
        <v>2966000</v>
      </c>
      <c r="N24" s="380">
        <v>21666000</v>
      </c>
      <c r="O24"/>
      <c r="P24"/>
      <c r="Q24"/>
      <c r="R24"/>
      <c r="S24"/>
      <c r="T24"/>
      <c r="U24"/>
      <c r="V24"/>
      <c r="W24"/>
      <c r="X24"/>
      <c r="Y24"/>
      <c r="Z24"/>
      <c r="AA24"/>
      <c r="AB24"/>
      <c r="AC24"/>
      <c r="AD24"/>
      <c r="AE24"/>
      <c r="AF24"/>
      <c r="AG24"/>
      <c r="AH24"/>
      <c r="AI24"/>
      <c r="AJ24"/>
      <c r="AK24"/>
      <c r="AL24"/>
      <c r="AM24"/>
      <c r="AN24"/>
      <c r="AO24"/>
      <c r="AP24"/>
    </row>
    <row r="25" spans="1:42" s="139" customFormat="1" ht="30" customHeight="1">
      <c r="A25" s="372" t="s">
        <v>74</v>
      </c>
      <c r="B25" s="372" t="s">
        <v>246</v>
      </c>
      <c r="C25" s="373">
        <v>-2305000</v>
      </c>
      <c r="D25" s="373">
        <v>-44000</v>
      </c>
      <c r="E25" s="373">
        <v>-638000</v>
      </c>
      <c r="F25" s="373">
        <v>-1260000</v>
      </c>
      <c r="G25" s="373">
        <v>-32000</v>
      </c>
      <c r="H25" s="373">
        <v>-18000</v>
      </c>
      <c r="I25" s="373">
        <v>-14000</v>
      </c>
      <c r="J25" s="373">
        <v>283000</v>
      </c>
      <c r="K25" s="373">
        <v>54000</v>
      </c>
      <c r="L25" s="373">
        <v>21000</v>
      </c>
      <c r="M25" s="373">
        <v>208000</v>
      </c>
      <c r="N25" s="373">
        <v>219000</v>
      </c>
      <c r="O25"/>
      <c r="P25"/>
      <c r="Q25"/>
      <c r="R25"/>
      <c r="S25"/>
      <c r="T25"/>
      <c r="U25"/>
      <c r="V25"/>
      <c r="W25"/>
      <c r="X25"/>
      <c r="Y25"/>
      <c r="Z25"/>
      <c r="AA25"/>
      <c r="AB25"/>
      <c r="AC25"/>
      <c r="AD25"/>
      <c r="AE25"/>
      <c r="AF25"/>
      <c r="AG25"/>
      <c r="AH25"/>
      <c r="AI25"/>
      <c r="AJ25"/>
      <c r="AK25"/>
      <c r="AL25"/>
      <c r="AM25"/>
      <c r="AN25"/>
      <c r="AO25"/>
      <c r="AP25"/>
    </row>
    <row r="26" spans="1:42">
      <c r="A26" s="371" t="s">
        <v>75</v>
      </c>
      <c r="B26" s="371" t="s">
        <v>247</v>
      </c>
      <c r="C26" s="374">
        <v>365000</v>
      </c>
      <c r="D26" s="374">
        <v>382000</v>
      </c>
      <c r="E26" s="374">
        <v>2000</v>
      </c>
      <c r="F26" s="374">
        <v>406000</v>
      </c>
      <c r="G26" s="374">
        <v>14000</v>
      </c>
      <c r="H26" s="374">
        <v>29000</v>
      </c>
      <c r="I26" s="374">
        <v>25000</v>
      </c>
      <c r="J26" s="374">
        <v>323000</v>
      </c>
      <c r="K26" s="374">
        <v>70000</v>
      </c>
      <c r="L26" s="374">
        <v>33000</v>
      </c>
      <c r="M26" s="374">
        <v>220000</v>
      </c>
      <c r="N26" s="374">
        <v>391000</v>
      </c>
    </row>
    <row r="27" spans="1:42">
      <c r="A27" s="371" t="s">
        <v>76</v>
      </c>
      <c r="B27" s="371" t="s">
        <v>194</v>
      </c>
      <c r="C27" s="374">
        <v>2670000</v>
      </c>
      <c r="D27" s="374">
        <v>426000</v>
      </c>
      <c r="E27" s="374">
        <v>640000</v>
      </c>
      <c r="F27" s="374">
        <v>1666000</v>
      </c>
      <c r="G27" s="374">
        <v>46000</v>
      </c>
      <c r="H27" s="374">
        <v>47000</v>
      </c>
      <c r="I27" s="374">
        <v>39000</v>
      </c>
      <c r="J27" s="374">
        <v>40000</v>
      </c>
      <c r="K27" s="374">
        <v>16000</v>
      </c>
      <c r="L27" s="374">
        <v>12000</v>
      </c>
      <c r="M27" s="374">
        <v>12000</v>
      </c>
      <c r="N27" s="374">
        <v>172000</v>
      </c>
    </row>
    <row r="28" spans="1:42">
      <c r="A28" s="371" t="s">
        <v>77</v>
      </c>
      <c r="B28" s="371" t="s">
        <v>248</v>
      </c>
      <c r="C28" s="374">
        <v>-2607000</v>
      </c>
      <c r="D28" s="374">
        <v>-68000</v>
      </c>
      <c r="E28" s="374">
        <v>-638000</v>
      </c>
      <c r="F28" s="374">
        <v>-1362000</v>
      </c>
      <c r="G28" s="374">
        <v>-32000</v>
      </c>
      <c r="H28" s="374">
        <v>-18000</v>
      </c>
      <c r="I28" s="374">
        <v>-28000</v>
      </c>
      <c r="J28" s="374">
        <v>283000</v>
      </c>
      <c r="K28" s="374">
        <v>54000</v>
      </c>
      <c r="L28" s="374">
        <v>21000</v>
      </c>
      <c r="M28" s="374">
        <v>208000</v>
      </c>
      <c r="N28" s="374">
        <v>205000</v>
      </c>
    </row>
    <row r="29" spans="1:42">
      <c r="A29" s="371" t="s">
        <v>78</v>
      </c>
      <c r="B29" s="371" t="s">
        <v>249</v>
      </c>
      <c r="C29" s="374">
        <v>63000</v>
      </c>
      <c r="D29" s="374">
        <v>358000</v>
      </c>
      <c r="E29" s="374">
        <v>2000</v>
      </c>
      <c r="F29" s="374">
        <v>304000</v>
      </c>
      <c r="G29" s="374">
        <v>14000</v>
      </c>
      <c r="H29" s="374">
        <v>29000</v>
      </c>
      <c r="I29" s="374">
        <v>11000</v>
      </c>
      <c r="J29" s="374">
        <v>323000</v>
      </c>
      <c r="K29" s="374">
        <v>70000</v>
      </c>
      <c r="L29" s="374">
        <v>33000</v>
      </c>
      <c r="M29" s="374">
        <v>220000</v>
      </c>
      <c r="N29" s="374">
        <v>377000</v>
      </c>
    </row>
    <row r="30" spans="1:42">
      <c r="A30" s="371" t="s">
        <v>79</v>
      </c>
      <c r="B30" s="371" t="s">
        <v>250</v>
      </c>
      <c r="C30" s="374">
        <v>2670000</v>
      </c>
      <c r="D30" s="374">
        <v>426000</v>
      </c>
      <c r="E30" s="374">
        <v>640000</v>
      </c>
      <c r="F30" s="374">
        <v>1666000</v>
      </c>
      <c r="G30" s="374">
        <v>46000</v>
      </c>
      <c r="H30" s="374">
        <v>47000</v>
      </c>
      <c r="I30" s="374">
        <v>39000</v>
      </c>
      <c r="J30" s="374">
        <v>40000</v>
      </c>
      <c r="K30" s="374">
        <v>16000</v>
      </c>
      <c r="L30" s="374">
        <v>12000</v>
      </c>
      <c r="M30" s="374">
        <v>12000</v>
      </c>
      <c r="N30" s="374">
        <v>172000</v>
      </c>
    </row>
    <row r="31" spans="1:42">
      <c r="A31" s="371" t="s">
        <v>95</v>
      </c>
      <c r="B31" s="371" t="s">
        <v>266</v>
      </c>
      <c r="C31" s="374">
        <v>302000</v>
      </c>
      <c r="D31" s="374">
        <v>24000</v>
      </c>
      <c r="E31" s="374">
        <v>0</v>
      </c>
      <c r="F31" s="374">
        <v>102000</v>
      </c>
      <c r="G31" s="374">
        <v>0</v>
      </c>
      <c r="H31" s="374">
        <v>0</v>
      </c>
      <c r="I31" s="374">
        <v>14000</v>
      </c>
      <c r="J31" s="374">
        <v>0</v>
      </c>
      <c r="K31" s="374">
        <v>0</v>
      </c>
      <c r="L31" s="374">
        <v>0</v>
      </c>
      <c r="M31" s="374">
        <v>0</v>
      </c>
      <c r="N31" s="374">
        <v>14000</v>
      </c>
    </row>
    <row r="32" spans="1:42">
      <c r="A32" s="371" t="s">
        <v>96</v>
      </c>
      <c r="B32" s="371" t="s">
        <v>267</v>
      </c>
      <c r="C32" s="374">
        <v>302000</v>
      </c>
      <c r="D32" s="374">
        <v>24000</v>
      </c>
      <c r="E32" s="374">
        <v>0</v>
      </c>
      <c r="F32" s="374">
        <v>102000</v>
      </c>
      <c r="G32" s="374">
        <v>0</v>
      </c>
      <c r="H32" s="374">
        <v>0</v>
      </c>
      <c r="I32" s="374">
        <v>14000</v>
      </c>
      <c r="J32" s="374">
        <v>0</v>
      </c>
      <c r="K32" s="374">
        <v>0</v>
      </c>
      <c r="L32" s="374">
        <v>0</v>
      </c>
      <c r="M32" s="374">
        <v>0</v>
      </c>
      <c r="N32" s="374">
        <v>14000</v>
      </c>
    </row>
    <row r="33" spans="1:42">
      <c r="A33" s="371" t="s">
        <v>97</v>
      </c>
      <c r="B33" s="371" t="s">
        <v>268</v>
      </c>
      <c r="C33" s="374">
        <v>0</v>
      </c>
      <c r="D33" s="374">
        <v>0</v>
      </c>
      <c r="E33" s="374">
        <v>0</v>
      </c>
      <c r="F33" s="374">
        <v>0</v>
      </c>
      <c r="G33" s="374">
        <v>0</v>
      </c>
      <c r="H33" s="374">
        <v>0</v>
      </c>
      <c r="I33" s="374">
        <v>0</v>
      </c>
      <c r="J33" s="374">
        <v>0</v>
      </c>
      <c r="K33" s="374">
        <v>0</v>
      </c>
      <c r="L33" s="374">
        <v>0</v>
      </c>
      <c r="M33" s="374">
        <v>0</v>
      </c>
      <c r="N33" s="374">
        <v>0</v>
      </c>
    </row>
    <row r="34" spans="1:42" s="139" customFormat="1" ht="30" customHeight="1">
      <c r="A34" s="379" t="s">
        <v>155</v>
      </c>
      <c r="B34" s="379" t="s">
        <v>162</v>
      </c>
      <c r="C34" s="380">
        <v>83415000</v>
      </c>
      <c r="D34" s="380">
        <v>56836000</v>
      </c>
      <c r="E34" s="380">
        <v>16266000</v>
      </c>
      <c r="F34" s="380">
        <v>34433000</v>
      </c>
      <c r="G34" s="380">
        <v>2304000</v>
      </c>
      <c r="H34" s="380">
        <v>-1262000</v>
      </c>
      <c r="I34" s="380">
        <v>20836000</v>
      </c>
      <c r="J34" s="380">
        <v>-431000</v>
      </c>
      <c r="K34" s="380">
        <v>-1226000</v>
      </c>
      <c r="L34" s="380">
        <v>-1963000</v>
      </c>
      <c r="M34" s="380">
        <v>2758000</v>
      </c>
      <c r="N34" s="380">
        <v>21447000</v>
      </c>
      <c r="O34"/>
      <c r="P34"/>
      <c r="Q34"/>
      <c r="R34"/>
      <c r="S34"/>
      <c r="T34"/>
      <c r="U34"/>
      <c r="V34"/>
      <c r="W34"/>
      <c r="X34"/>
      <c r="Y34"/>
      <c r="Z34"/>
      <c r="AA34"/>
      <c r="AB34"/>
      <c r="AC34"/>
      <c r="AD34"/>
      <c r="AE34"/>
      <c r="AF34"/>
      <c r="AG34"/>
      <c r="AH34"/>
      <c r="AI34"/>
      <c r="AJ34"/>
      <c r="AK34"/>
      <c r="AL34"/>
      <c r="AM34"/>
      <c r="AN34"/>
      <c r="AO34"/>
      <c r="AP34"/>
    </row>
    <row r="35" spans="1:42" s="139" customFormat="1" ht="30" customHeight="1">
      <c r="A35" s="379" t="s">
        <v>148</v>
      </c>
      <c r="B35" s="379" t="s">
        <v>163</v>
      </c>
      <c r="C35" s="380">
        <v>-83415000</v>
      </c>
      <c r="D35" s="380">
        <v>-56836000</v>
      </c>
      <c r="E35" s="380">
        <v>-16266000</v>
      </c>
      <c r="F35" s="380">
        <v>-34433000</v>
      </c>
      <c r="G35" s="380">
        <v>-2304000</v>
      </c>
      <c r="H35" s="380">
        <v>1262000</v>
      </c>
      <c r="I35" s="380">
        <v>-20836000</v>
      </c>
      <c r="J35" s="380">
        <v>431000</v>
      </c>
      <c r="K35" s="380">
        <v>1226000</v>
      </c>
      <c r="L35" s="380">
        <v>1963000</v>
      </c>
      <c r="M35" s="380">
        <v>-2758000</v>
      </c>
      <c r="N35" s="380">
        <v>-21447000</v>
      </c>
      <c r="O35"/>
      <c r="P35"/>
      <c r="Q35"/>
      <c r="R35"/>
      <c r="S35"/>
      <c r="T35"/>
      <c r="U35"/>
      <c r="V35"/>
      <c r="W35"/>
      <c r="X35"/>
      <c r="Y35"/>
      <c r="Z35"/>
      <c r="AA35"/>
      <c r="AB35"/>
      <c r="AC35"/>
      <c r="AD35"/>
      <c r="AE35"/>
      <c r="AF35"/>
      <c r="AG35"/>
      <c r="AH35"/>
      <c r="AI35"/>
      <c r="AJ35"/>
      <c r="AK35"/>
      <c r="AL35"/>
      <c r="AM35"/>
      <c r="AN35"/>
      <c r="AO35"/>
      <c r="AP35"/>
    </row>
    <row r="36" spans="1:42" s="139" customFormat="1" ht="30" customHeight="1">
      <c r="A36" s="372" t="s">
        <v>108</v>
      </c>
      <c r="B36" s="372" t="s">
        <v>279</v>
      </c>
      <c r="C36" s="373">
        <v>-419170000</v>
      </c>
      <c r="D36" s="373">
        <v>-240207000</v>
      </c>
      <c r="E36" s="373">
        <v>-259789000</v>
      </c>
      <c r="F36" s="373">
        <v>-389689000</v>
      </c>
      <c r="G36" s="373">
        <v>2304000</v>
      </c>
      <c r="H36" s="373">
        <v>-1262000</v>
      </c>
      <c r="I36" s="373">
        <v>20836000</v>
      </c>
      <c r="J36" s="373">
        <v>-431000</v>
      </c>
      <c r="K36" s="373">
        <v>-1226000</v>
      </c>
      <c r="L36" s="373">
        <v>-1963000</v>
      </c>
      <c r="M36" s="373">
        <v>2758000</v>
      </c>
      <c r="N36" s="373">
        <v>21447000</v>
      </c>
      <c r="O36"/>
      <c r="P36"/>
      <c r="Q36"/>
      <c r="R36"/>
      <c r="S36"/>
      <c r="T36"/>
      <c r="U36"/>
      <c r="V36"/>
      <c r="W36"/>
      <c r="X36"/>
      <c r="Y36"/>
      <c r="Z36"/>
      <c r="AA36"/>
      <c r="AB36"/>
      <c r="AC36"/>
      <c r="AD36"/>
      <c r="AE36"/>
      <c r="AF36"/>
      <c r="AG36"/>
      <c r="AH36"/>
      <c r="AI36"/>
      <c r="AJ36"/>
      <c r="AK36"/>
      <c r="AL36"/>
      <c r="AM36"/>
      <c r="AN36"/>
      <c r="AO36"/>
      <c r="AP36"/>
    </row>
    <row r="37" spans="1:42">
      <c r="A37" s="371" t="s">
        <v>109</v>
      </c>
      <c r="B37" s="371" t="s">
        <v>283</v>
      </c>
      <c r="C37" s="374">
        <v>-419170000</v>
      </c>
      <c r="D37" s="374">
        <v>-240207000</v>
      </c>
      <c r="E37" s="374">
        <v>-259789000</v>
      </c>
      <c r="F37" s="374">
        <v>-389689000</v>
      </c>
      <c r="G37" s="374">
        <v>2304000</v>
      </c>
      <c r="H37" s="374">
        <v>-1262000</v>
      </c>
      <c r="I37" s="374">
        <v>20836000</v>
      </c>
      <c r="J37" s="374">
        <v>-431000</v>
      </c>
      <c r="K37" s="374">
        <v>-1226000</v>
      </c>
      <c r="L37" s="374">
        <v>-1963000</v>
      </c>
      <c r="M37" s="374">
        <v>2758000</v>
      </c>
      <c r="N37" s="374">
        <v>21447000</v>
      </c>
    </row>
    <row r="38" spans="1:42">
      <c r="A38" s="371" t="s">
        <v>120</v>
      </c>
      <c r="B38" s="371" t="s">
        <v>296</v>
      </c>
      <c r="C38" s="374">
        <v>0</v>
      </c>
      <c r="D38" s="374">
        <v>0</v>
      </c>
      <c r="E38" s="374">
        <v>0</v>
      </c>
      <c r="F38" s="374">
        <v>0</v>
      </c>
      <c r="G38" s="374">
        <v>0</v>
      </c>
      <c r="H38" s="374">
        <v>0</v>
      </c>
      <c r="I38" s="374">
        <v>0</v>
      </c>
      <c r="J38" s="374">
        <v>0</v>
      </c>
      <c r="K38" s="374">
        <v>0</v>
      </c>
      <c r="L38" s="374">
        <v>0</v>
      </c>
      <c r="M38" s="374">
        <v>0</v>
      </c>
      <c r="N38" s="374">
        <v>0</v>
      </c>
    </row>
    <row r="39" spans="1:42" s="139" customFormat="1" ht="30" customHeight="1">
      <c r="A39" s="372" t="s">
        <v>129</v>
      </c>
      <c r="B39" s="372" t="s">
        <v>300</v>
      </c>
      <c r="C39" s="373">
        <v>-502585000</v>
      </c>
      <c r="D39" s="373">
        <v>-297043000</v>
      </c>
      <c r="E39" s="373">
        <v>-276055000</v>
      </c>
      <c r="F39" s="373">
        <v>-424122000</v>
      </c>
      <c r="G39" s="373">
        <v>0</v>
      </c>
      <c r="H39" s="373">
        <v>0</v>
      </c>
      <c r="I39" s="373">
        <v>0</v>
      </c>
      <c r="J39" s="373">
        <v>0</v>
      </c>
      <c r="K39" s="373">
        <v>0</v>
      </c>
      <c r="L39" s="373">
        <v>0</v>
      </c>
      <c r="M39" s="373">
        <v>0</v>
      </c>
      <c r="N39" s="373">
        <v>0</v>
      </c>
      <c r="O39"/>
      <c r="P39"/>
      <c r="Q39"/>
      <c r="R39"/>
      <c r="S39"/>
      <c r="T39"/>
      <c r="U39"/>
      <c r="V39"/>
      <c r="W39"/>
      <c r="X39"/>
      <c r="Y39"/>
      <c r="Z39"/>
      <c r="AA39"/>
      <c r="AB39"/>
      <c r="AC39"/>
      <c r="AD39"/>
      <c r="AE39"/>
      <c r="AF39"/>
      <c r="AG39"/>
      <c r="AH39"/>
      <c r="AI39"/>
      <c r="AJ39"/>
      <c r="AK39"/>
      <c r="AL39"/>
      <c r="AM39"/>
      <c r="AN39"/>
      <c r="AO39"/>
      <c r="AP39"/>
    </row>
    <row r="40" spans="1:42">
      <c r="A40" s="371" t="s">
        <v>130</v>
      </c>
      <c r="B40" s="371" t="s">
        <v>283</v>
      </c>
      <c r="C40" s="374">
        <v>-470168000</v>
      </c>
      <c r="D40" s="374">
        <v>-297043000</v>
      </c>
      <c r="E40" s="374">
        <v>-276055000</v>
      </c>
      <c r="F40" s="374">
        <v>-424122000</v>
      </c>
      <c r="G40" s="374">
        <v>0</v>
      </c>
      <c r="H40" s="374">
        <v>0</v>
      </c>
      <c r="I40" s="374">
        <v>0</v>
      </c>
      <c r="J40" s="374">
        <v>0</v>
      </c>
      <c r="K40" s="374">
        <v>0</v>
      </c>
      <c r="L40" s="374">
        <v>0</v>
      </c>
      <c r="M40" s="374">
        <v>0</v>
      </c>
      <c r="N40" s="374">
        <v>0</v>
      </c>
    </row>
    <row r="41" spans="1:42">
      <c r="A41" s="377" t="s">
        <v>138</v>
      </c>
      <c r="B41" s="377" t="s">
        <v>296</v>
      </c>
      <c r="C41" s="376">
        <v>-32417000</v>
      </c>
      <c r="D41" s="376">
        <v>0</v>
      </c>
      <c r="E41" s="376">
        <v>0</v>
      </c>
      <c r="F41" s="376">
        <v>0</v>
      </c>
      <c r="G41" s="376">
        <v>0</v>
      </c>
      <c r="H41" s="376">
        <v>0</v>
      </c>
      <c r="I41" s="376">
        <v>0</v>
      </c>
      <c r="J41" s="376">
        <v>0</v>
      </c>
      <c r="K41" s="376">
        <v>0</v>
      </c>
      <c r="L41" s="376">
        <v>0</v>
      </c>
      <c r="M41" s="376">
        <v>0</v>
      </c>
      <c r="N41" s="376">
        <v>0</v>
      </c>
    </row>
    <row r="42" spans="1:42" s="196" customFormat="1"/>
    <row r="43" spans="1:42" s="209" customFormat="1" ht="12.75">
      <c r="A43" s="206" t="s">
        <v>357</v>
      </c>
    </row>
    <row r="44" spans="1:42" s="209" customFormat="1" ht="12.75">
      <c r="A44" s="132" t="s">
        <v>668</v>
      </c>
    </row>
  </sheetData>
  <pageMargins left="0.70866141732283472" right="0.70866141732283472" top="0.74803149606299213" bottom="0.74803149606299213" header="0.31496062992125984" footer="0.31496062992125984"/>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X47"/>
  <sheetViews>
    <sheetView view="pageBreakPreview" zoomScale="85" zoomScaleNormal="85" zoomScaleSheetLayoutView="85" workbookViewId="0"/>
  </sheetViews>
  <sheetFormatPr defaultRowHeight="15"/>
  <cols>
    <col min="1" max="1" width="9.28515625" customWidth="1"/>
    <col min="2" max="2" width="70.7109375" customWidth="1"/>
    <col min="3" max="13" width="14.140625" customWidth="1"/>
    <col min="14" max="14" width="14.140625" style="196" customWidth="1"/>
    <col min="15" max="25" width="15.7109375" customWidth="1"/>
  </cols>
  <sheetData>
    <row r="1" spans="1:50" s="10" customFormat="1" ht="15" customHeight="1">
      <c r="A1" s="189" t="s">
        <v>385</v>
      </c>
      <c r="B1" s="28"/>
      <c r="C1" s="29"/>
      <c r="D1" s="29"/>
      <c r="E1" s="29"/>
      <c r="F1" s="29"/>
      <c r="G1" s="29"/>
      <c r="H1" s="30"/>
      <c r="N1" s="190"/>
    </row>
    <row r="2" spans="1:50" s="10" customFormat="1" ht="15" customHeight="1" thickBot="1">
      <c r="A2" s="27"/>
      <c r="B2" s="28"/>
      <c r="C2" s="29"/>
      <c r="D2" s="29"/>
      <c r="E2" s="29"/>
      <c r="F2" s="29"/>
      <c r="G2" s="29"/>
      <c r="H2" s="30"/>
      <c r="N2" s="190"/>
    </row>
    <row r="3" spans="1:50" s="10" customFormat="1" ht="15" customHeight="1">
      <c r="A3" s="66"/>
      <c r="B3" s="425" t="s">
        <v>0</v>
      </c>
      <c r="C3" s="423" t="s">
        <v>341</v>
      </c>
      <c r="D3" s="423" t="s">
        <v>342</v>
      </c>
      <c r="E3" s="423" t="s">
        <v>465</v>
      </c>
      <c r="F3" s="423" t="s">
        <v>425</v>
      </c>
      <c r="G3" s="423" t="s">
        <v>478</v>
      </c>
      <c r="H3" s="423" t="s">
        <v>602</v>
      </c>
      <c r="I3" s="423" t="s">
        <v>634</v>
      </c>
      <c r="J3" s="423" t="s">
        <v>657</v>
      </c>
      <c r="K3" s="423" t="s">
        <v>658</v>
      </c>
      <c r="L3" s="423" t="s">
        <v>659</v>
      </c>
      <c r="M3" s="423" t="s">
        <v>660</v>
      </c>
      <c r="N3" s="423" t="s">
        <v>661</v>
      </c>
    </row>
    <row r="4" spans="1:50" ht="15" customHeight="1" thickBot="1">
      <c r="A4" s="62"/>
      <c r="B4" s="426"/>
      <c r="C4" s="424"/>
      <c r="D4" s="424"/>
      <c r="E4" s="424"/>
      <c r="F4" s="424"/>
      <c r="G4" s="424"/>
      <c r="H4" s="424"/>
      <c r="I4" s="424"/>
      <c r="J4" s="424"/>
      <c r="K4" s="424"/>
      <c r="L4" s="424"/>
      <c r="M4" s="424"/>
      <c r="N4" s="424"/>
    </row>
    <row r="5" spans="1:50" s="139" customFormat="1" ht="30" customHeight="1">
      <c r="A5" s="372" t="s">
        <v>1</v>
      </c>
      <c r="B5" s="372" t="s">
        <v>42</v>
      </c>
      <c r="C5" s="373">
        <v>136105969000</v>
      </c>
      <c r="D5" s="373">
        <v>140675194000</v>
      </c>
      <c r="E5" s="373">
        <v>39421963000</v>
      </c>
      <c r="F5" s="373">
        <v>148629306000</v>
      </c>
      <c r="G5" s="373">
        <v>34749994000</v>
      </c>
      <c r="H5" s="373">
        <v>40333158000</v>
      </c>
      <c r="I5" s="373">
        <v>44450612000</v>
      </c>
      <c r="J5" s="373">
        <v>40652513000</v>
      </c>
      <c r="K5" s="373">
        <v>13777763000</v>
      </c>
      <c r="L5" s="373">
        <v>12298220000</v>
      </c>
      <c r="M5" s="373">
        <v>14576530000</v>
      </c>
      <c r="N5" s="373">
        <v>160186277000</v>
      </c>
      <c r="O5"/>
      <c r="P5"/>
      <c r="Q5"/>
      <c r="R5"/>
      <c r="S5"/>
      <c r="T5"/>
      <c r="U5"/>
      <c r="V5"/>
      <c r="W5"/>
      <c r="X5"/>
      <c r="Y5"/>
      <c r="Z5"/>
      <c r="AA5"/>
      <c r="AB5"/>
      <c r="AC5"/>
      <c r="AD5"/>
      <c r="AE5"/>
      <c r="AF5"/>
      <c r="AG5"/>
      <c r="AH5"/>
      <c r="AI5"/>
      <c r="AJ5"/>
      <c r="AK5"/>
      <c r="AL5"/>
      <c r="AM5"/>
      <c r="AN5"/>
      <c r="AO5"/>
      <c r="AP5"/>
      <c r="AQ5"/>
      <c r="AR5"/>
      <c r="AS5"/>
      <c r="AT5"/>
      <c r="AU5"/>
      <c r="AV5"/>
      <c r="AW5"/>
      <c r="AX5"/>
    </row>
    <row r="6" spans="1:50" s="139" customFormat="1">
      <c r="A6" s="372" t="s">
        <v>2</v>
      </c>
      <c r="B6" s="372" t="s">
        <v>206</v>
      </c>
      <c r="C6" s="373">
        <v>71958532000</v>
      </c>
      <c r="D6" s="373">
        <v>75504280000</v>
      </c>
      <c r="E6" s="373">
        <v>20541258000</v>
      </c>
      <c r="F6" s="373">
        <v>78404735000</v>
      </c>
      <c r="G6" s="373">
        <v>16534469000</v>
      </c>
      <c r="H6" s="373">
        <v>20755632000</v>
      </c>
      <c r="I6" s="373">
        <v>24773786000</v>
      </c>
      <c r="J6" s="373">
        <v>21056046000</v>
      </c>
      <c r="K6" s="373">
        <v>7757517000</v>
      </c>
      <c r="L6" s="373">
        <v>6032524000</v>
      </c>
      <c r="M6" s="373">
        <v>7266005000</v>
      </c>
      <c r="N6" s="373">
        <v>83119933000</v>
      </c>
      <c r="O6"/>
      <c r="P6"/>
      <c r="Q6"/>
      <c r="R6"/>
      <c r="S6"/>
      <c r="T6"/>
      <c r="U6"/>
      <c r="V6"/>
      <c r="W6"/>
      <c r="X6"/>
      <c r="Y6"/>
      <c r="Z6"/>
      <c r="AA6"/>
      <c r="AB6"/>
      <c r="AC6"/>
      <c r="AD6"/>
      <c r="AE6"/>
      <c r="AF6"/>
      <c r="AG6"/>
      <c r="AH6"/>
      <c r="AI6"/>
      <c r="AJ6"/>
      <c r="AK6"/>
      <c r="AL6"/>
      <c r="AM6"/>
      <c r="AN6"/>
      <c r="AO6"/>
      <c r="AP6"/>
      <c r="AQ6"/>
      <c r="AR6"/>
      <c r="AS6"/>
      <c r="AT6"/>
      <c r="AU6"/>
      <c r="AV6"/>
      <c r="AW6"/>
      <c r="AX6"/>
    </row>
    <row r="7" spans="1:50">
      <c r="A7" s="371" t="s">
        <v>3</v>
      </c>
      <c r="B7" s="371" t="s">
        <v>207</v>
      </c>
      <c r="C7" s="374">
        <v>9419976000</v>
      </c>
      <c r="D7" s="374">
        <v>10281156000</v>
      </c>
      <c r="E7" s="374">
        <v>1896950000</v>
      </c>
      <c r="F7" s="374">
        <v>8508297000</v>
      </c>
      <c r="G7" s="374">
        <v>1929248000</v>
      </c>
      <c r="H7" s="374">
        <v>3323338000</v>
      </c>
      <c r="I7" s="374">
        <v>1978108000</v>
      </c>
      <c r="J7" s="374">
        <v>2072420000</v>
      </c>
      <c r="K7" s="374">
        <v>693493000</v>
      </c>
      <c r="L7" s="374">
        <v>608055000</v>
      </c>
      <c r="M7" s="374">
        <v>770872000</v>
      </c>
      <c r="N7" s="374">
        <v>9303114000</v>
      </c>
    </row>
    <row r="8" spans="1:50">
      <c r="A8" s="371" t="s">
        <v>6</v>
      </c>
      <c r="B8" s="371" t="s">
        <v>208</v>
      </c>
      <c r="C8" s="374">
        <v>184140000</v>
      </c>
      <c r="D8" s="374">
        <v>0</v>
      </c>
      <c r="E8" s="374">
        <v>-2000</v>
      </c>
      <c r="F8" s="374">
        <v>0</v>
      </c>
      <c r="G8" s="374">
        <v>0</v>
      </c>
      <c r="H8" s="374">
        <v>0</v>
      </c>
      <c r="I8" s="374">
        <v>0</v>
      </c>
      <c r="J8" s="374">
        <v>0</v>
      </c>
      <c r="K8" s="374">
        <v>0</v>
      </c>
      <c r="L8" s="374">
        <v>0</v>
      </c>
      <c r="M8" s="374">
        <v>0</v>
      </c>
      <c r="N8" s="374">
        <v>0</v>
      </c>
    </row>
    <row r="9" spans="1:50">
      <c r="A9" s="371" t="s">
        <v>7</v>
      </c>
      <c r="B9" s="371" t="s">
        <v>209</v>
      </c>
      <c r="C9" s="374">
        <v>61665999000</v>
      </c>
      <c r="D9" s="374">
        <v>64568119000</v>
      </c>
      <c r="E9" s="374">
        <v>18458589000</v>
      </c>
      <c r="F9" s="374">
        <v>69161155000</v>
      </c>
      <c r="G9" s="374">
        <v>14419706000</v>
      </c>
      <c r="H9" s="374">
        <v>17228031000</v>
      </c>
      <c r="I9" s="374">
        <v>22615254000</v>
      </c>
      <c r="J9" s="374">
        <v>18809356000</v>
      </c>
      <c r="K9" s="374">
        <v>6999053000</v>
      </c>
      <c r="L9" s="374">
        <v>5370421000</v>
      </c>
      <c r="M9" s="374">
        <v>6439882000</v>
      </c>
      <c r="N9" s="374">
        <v>73072347000</v>
      </c>
    </row>
    <row r="10" spans="1:50">
      <c r="A10" s="371" t="s">
        <v>8</v>
      </c>
      <c r="B10" s="371" t="s">
        <v>210</v>
      </c>
      <c r="C10" s="374">
        <v>45412428000</v>
      </c>
      <c r="D10" s="374">
        <v>47810138000</v>
      </c>
      <c r="E10" s="374">
        <v>13987919000</v>
      </c>
      <c r="F10" s="374">
        <v>51566388000</v>
      </c>
      <c r="G10" s="374">
        <v>10758547000</v>
      </c>
      <c r="H10" s="374">
        <v>12739257000</v>
      </c>
      <c r="I10" s="374">
        <v>17098542000</v>
      </c>
      <c r="J10" s="374">
        <v>14304605000</v>
      </c>
      <c r="K10" s="374">
        <v>5407380000</v>
      </c>
      <c r="L10" s="374">
        <v>4009208000</v>
      </c>
      <c r="M10" s="374">
        <v>4888017000</v>
      </c>
      <c r="N10" s="374">
        <v>54900951000</v>
      </c>
    </row>
    <row r="11" spans="1:50">
      <c r="A11" s="371" t="s">
        <v>9</v>
      </c>
      <c r="B11" s="371" t="s">
        <v>211</v>
      </c>
      <c r="C11" s="374">
        <v>45218467000</v>
      </c>
      <c r="D11" s="374">
        <v>47616661000</v>
      </c>
      <c r="E11" s="374">
        <v>13987590000</v>
      </c>
      <c r="F11" s="374">
        <v>51561678000</v>
      </c>
      <c r="G11" s="374">
        <v>10758472000</v>
      </c>
      <c r="H11" s="374">
        <v>12739144000</v>
      </c>
      <c r="I11" s="374">
        <v>17097933000</v>
      </c>
      <c r="J11" s="374">
        <v>14302980000</v>
      </c>
      <c r="K11" s="374">
        <v>5405617000</v>
      </c>
      <c r="L11" s="374">
        <v>4009264000</v>
      </c>
      <c r="M11" s="374">
        <v>4888099000</v>
      </c>
      <c r="N11" s="374">
        <v>54898529000</v>
      </c>
    </row>
    <row r="12" spans="1:50">
      <c r="A12" s="371" t="s">
        <v>10</v>
      </c>
      <c r="B12" s="371" t="s">
        <v>212</v>
      </c>
      <c r="C12" s="374">
        <v>193961000</v>
      </c>
      <c r="D12" s="374">
        <v>193477000</v>
      </c>
      <c r="E12" s="374">
        <v>329000</v>
      </c>
      <c r="F12" s="374">
        <v>4710000</v>
      </c>
      <c r="G12" s="374">
        <v>75000</v>
      </c>
      <c r="H12" s="374">
        <v>113000</v>
      </c>
      <c r="I12" s="374">
        <v>609000</v>
      </c>
      <c r="J12" s="374">
        <v>1625000</v>
      </c>
      <c r="K12" s="374">
        <v>1763000</v>
      </c>
      <c r="L12" s="374">
        <v>-56000</v>
      </c>
      <c r="M12" s="374">
        <v>-82000</v>
      </c>
      <c r="N12" s="374">
        <v>2422000</v>
      </c>
    </row>
    <row r="13" spans="1:50">
      <c r="A13" s="371" t="s">
        <v>11</v>
      </c>
      <c r="B13" s="371" t="s">
        <v>213</v>
      </c>
      <c r="C13" s="374">
        <v>14752335000</v>
      </c>
      <c r="D13" s="374">
        <v>15143118000</v>
      </c>
      <c r="E13" s="374">
        <v>3893172000</v>
      </c>
      <c r="F13" s="374">
        <v>15872141000</v>
      </c>
      <c r="G13" s="374">
        <v>3259216000</v>
      </c>
      <c r="H13" s="374">
        <v>4033657000</v>
      </c>
      <c r="I13" s="374">
        <v>5106938000</v>
      </c>
      <c r="J13" s="374">
        <v>3864286000</v>
      </c>
      <c r="K13" s="374">
        <v>1439264000</v>
      </c>
      <c r="L13" s="374">
        <v>1206234000</v>
      </c>
      <c r="M13" s="374">
        <v>1218788000</v>
      </c>
      <c r="N13" s="374">
        <v>16264097000</v>
      </c>
    </row>
    <row r="14" spans="1:50">
      <c r="A14" s="371" t="s">
        <v>20</v>
      </c>
      <c r="B14" s="371" t="s">
        <v>214</v>
      </c>
      <c r="C14" s="374">
        <v>404876000</v>
      </c>
      <c r="D14" s="374">
        <v>382659000</v>
      </c>
      <c r="E14" s="374">
        <v>88871000</v>
      </c>
      <c r="F14" s="374">
        <v>349746000</v>
      </c>
      <c r="G14" s="374">
        <v>90506000</v>
      </c>
      <c r="H14" s="374">
        <v>94131000</v>
      </c>
      <c r="I14" s="374">
        <v>91175000</v>
      </c>
      <c r="J14" s="374">
        <v>84689000</v>
      </c>
      <c r="K14" s="374">
        <v>32900000</v>
      </c>
      <c r="L14" s="374">
        <v>24880000</v>
      </c>
      <c r="M14" s="374">
        <v>26909000</v>
      </c>
      <c r="N14" s="374">
        <v>360501000</v>
      </c>
    </row>
    <row r="15" spans="1:50">
      <c r="A15" s="371" t="s">
        <v>21</v>
      </c>
      <c r="B15" s="371" t="s">
        <v>215</v>
      </c>
      <c r="C15" s="374">
        <v>283541000</v>
      </c>
      <c r="D15" s="374">
        <v>272346000</v>
      </c>
      <c r="E15" s="374">
        <v>96850000</v>
      </c>
      <c r="F15" s="374">
        <v>385537000</v>
      </c>
      <c r="G15" s="374">
        <v>95009000</v>
      </c>
      <c r="H15" s="374">
        <v>110132000</v>
      </c>
      <c r="I15" s="374">
        <v>89249000</v>
      </c>
      <c r="J15" s="374">
        <v>89581000</v>
      </c>
      <c r="K15" s="374">
        <v>32071000</v>
      </c>
      <c r="L15" s="374">
        <v>29168000</v>
      </c>
      <c r="M15" s="374">
        <v>28342000</v>
      </c>
      <c r="N15" s="374">
        <v>383971000</v>
      </c>
    </row>
    <row r="16" spans="1:50" s="139" customFormat="1">
      <c r="A16" s="372" t="s">
        <v>22</v>
      </c>
      <c r="B16" s="372" t="s">
        <v>216</v>
      </c>
      <c r="C16" s="373">
        <v>40662988000</v>
      </c>
      <c r="D16" s="373">
        <v>42341255000</v>
      </c>
      <c r="E16" s="373">
        <v>11443152000</v>
      </c>
      <c r="F16" s="373">
        <v>44811386000</v>
      </c>
      <c r="G16" s="373">
        <v>11169428000</v>
      </c>
      <c r="H16" s="373">
        <v>11510637000</v>
      </c>
      <c r="I16" s="373">
        <v>11811411000</v>
      </c>
      <c r="J16" s="373">
        <v>11831182000</v>
      </c>
      <c r="K16" s="373">
        <v>3890622000</v>
      </c>
      <c r="L16" s="373">
        <v>3872756000</v>
      </c>
      <c r="M16" s="373">
        <v>4067804000</v>
      </c>
      <c r="N16" s="373">
        <v>46322658000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39" customFormat="1">
      <c r="A17" s="372" t="s">
        <v>28</v>
      </c>
      <c r="B17" s="372" t="s">
        <v>217</v>
      </c>
      <c r="C17" s="373">
        <v>7791900000</v>
      </c>
      <c r="D17" s="373">
        <v>7494916000</v>
      </c>
      <c r="E17" s="373">
        <v>2918011000</v>
      </c>
      <c r="F17" s="373">
        <v>10136476000</v>
      </c>
      <c r="G17" s="373">
        <v>3631270000</v>
      </c>
      <c r="H17" s="373">
        <v>4591430000</v>
      </c>
      <c r="I17" s="373">
        <v>3006212000</v>
      </c>
      <c r="J17" s="373">
        <v>3158974000</v>
      </c>
      <c r="K17" s="373">
        <v>728287000</v>
      </c>
      <c r="L17" s="373">
        <v>1081539000</v>
      </c>
      <c r="M17" s="373">
        <v>1349148000</v>
      </c>
      <c r="N17" s="373">
        <v>14387886000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39" customFormat="1">
      <c r="A18" s="372" t="s">
        <v>29</v>
      </c>
      <c r="B18" s="372" t="s">
        <v>218</v>
      </c>
      <c r="C18" s="373">
        <v>15692549000</v>
      </c>
      <c r="D18" s="373">
        <v>15334743000</v>
      </c>
      <c r="E18" s="373">
        <v>4519542000</v>
      </c>
      <c r="F18" s="373">
        <v>15276709000</v>
      </c>
      <c r="G18" s="373">
        <v>3414827000</v>
      </c>
      <c r="H18" s="373">
        <v>3475459000</v>
      </c>
      <c r="I18" s="373">
        <v>4859203000</v>
      </c>
      <c r="J18" s="373">
        <v>4606311000</v>
      </c>
      <c r="K18" s="373">
        <v>1401337000</v>
      </c>
      <c r="L18" s="373">
        <v>1311401000</v>
      </c>
      <c r="M18" s="373">
        <v>1893573000</v>
      </c>
      <c r="N18" s="373">
        <v>16355800000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39" customFormat="1" ht="30" customHeight="1">
      <c r="A19" s="372" t="s">
        <v>43</v>
      </c>
      <c r="B19" s="372" t="s">
        <v>73</v>
      </c>
      <c r="C19" s="373">
        <v>134879279000</v>
      </c>
      <c r="D19" s="373">
        <v>137896705000</v>
      </c>
      <c r="E19" s="373">
        <v>39814432000</v>
      </c>
      <c r="F19" s="373">
        <v>142139337000</v>
      </c>
      <c r="G19" s="373">
        <v>37262231000</v>
      </c>
      <c r="H19" s="373">
        <v>36038795000</v>
      </c>
      <c r="I19" s="373">
        <v>36624377000</v>
      </c>
      <c r="J19" s="373">
        <v>42901801000</v>
      </c>
      <c r="K19" s="373">
        <v>11992479000</v>
      </c>
      <c r="L19" s="373">
        <v>13568882000</v>
      </c>
      <c r="M19" s="373">
        <v>17340440000</v>
      </c>
      <c r="N19" s="373">
        <v>152827204000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39" customFormat="1">
      <c r="A20" s="372" t="s">
        <v>44</v>
      </c>
      <c r="B20" s="372" t="s">
        <v>224</v>
      </c>
      <c r="C20" s="373">
        <v>19693997000</v>
      </c>
      <c r="D20" s="373">
        <v>20401089000</v>
      </c>
      <c r="E20" s="373">
        <v>5608808000</v>
      </c>
      <c r="F20" s="373">
        <v>21658616000</v>
      </c>
      <c r="G20" s="373">
        <v>5429817000</v>
      </c>
      <c r="H20" s="373">
        <v>5647787000</v>
      </c>
      <c r="I20" s="373">
        <v>5827783000</v>
      </c>
      <c r="J20" s="373">
        <v>6040452000</v>
      </c>
      <c r="K20" s="373">
        <v>1937011000</v>
      </c>
      <c r="L20" s="373">
        <v>1899042000</v>
      </c>
      <c r="M20" s="373">
        <v>2204399000</v>
      </c>
      <c r="N20" s="373">
        <v>22945839000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c r="A21" s="371" t="s">
        <v>45</v>
      </c>
      <c r="B21" s="371" t="s">
        <v>225</v>
      </c>
      <c r="C21" s="374">
        <v>16753778000</v>
      </c>
      <c r="D21" s="374">
        <v>17375622000</v>
      </c>
      <c r="E21" s="374">
        <v>4826512000</v>
      </c>
      <c r="F21" s="374">
        <v>18514772000</v>
      </c>
      <c r="G21" s="374">
        <v>4639188000</v>
      </c>
      <c r="H21" s="374">
        <v>4851573000</v>
      </c>
      <c r="I21" s="374">
        <v>5020099000</v>
      </c>
      <c r="J21" s="374">
        <v>5213842000</v>
      </c>
      <c r="K21" s="374">
        <v>1663249000</v>
      </c>
      <c r="L21" s="374">
        <v>1620762000</v>
      </c>
      <c r="M21" s="374">
        <v>1929831000</v>
      </c>
      <c r="N21" s="374">
        <v>19724702000</v>
      </c>
    </row>
    <row r="22" spans="1:50">
      <c r="A22" s="371" t="s">
        <v>46</v>
      </c>
      <c r="B22" s="371" t="s">
        <v>226</v>
      </c>
      <c r="C22" s="374">
        <v>2940219000</v>
      </c>
      <c r="D22" s="374">
        <v>3025467000</v>
      </c>
      <c r="E22" s="374">
        <v>782296000</v>
      </c>
      <c r="F22" s="374">
        <v>3143844000</v>
      </c>
      <c r="G22" s="374">
        <v>790629000</v>
      </c>
      <c r="H22" s="374">
        <v>796214000</v>
      </c>
      <c r="I22" s="374">
        <v>807684000</v>
      </c>
      <c r="J22" s="374">
        <v>826610000</v>
      </c>
      <c r="K22" s="374">
        <v>273762000</v>
      </c>
      <c r="L22" s="374">
        <v>278280000</v>
      </c>
      <c r="M22" s="374">
        <v>274568000</v>
      </c>
      <c r="N22" s="374">
        <v>3221137000</v>
      </c>
    </row>
    <row r="23" spans="1:50" s="139" customFormat="1">
      <c r="A23" s="372" t="s">
        <v>47</v>
      </c>
      <c r="B23" s="372" t="s">
        <v>227</v>
      </c>
      <c r="C23" s="373">
        <v>12832482000</v>
      </c>
      <c r="D23" s="373">
        <v>14509105000</v>
      </c>
      <c r="E23" s="373">
        <v>5244685000</v>
      </c>
      <c r="F23" s="373">
        <v>14696603000</v>
      </c>
      <c r="G23" s="373">
        <v>3137878000</v>
      </c>
      <c r="H23" s="373">
        <v>3963820000</v>
      </c>
      <c r="I23" s="373">
        <v>3775380000</v>
      </c>
      <c r="J23" s="373">
        <v>7216081000</v>
      </c>
      <c r="K23" s="373">
        <v>1635288000</v>
      </c>
      <c r="L23" s="373">
        <v>1408348000</v>
      </c>
      <c r="M23" s="373">
        <v>4172445000</v>
      </c>
      <c r="N23" s="373">
        <v>18093159000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39" customFormat="1">
      <c r="A24" s="372" t="s">
        <v>48</v>
      </c>
      <c r="B24" s="372" t="s">
        <v>228</v>
      </c>
      <c r="C24" s="373">
        <v>10820738000</v>
      </c>
      <c r="D24" s="373">
        <v>9853722000</v>
      </c>
      <c r="E24" s="373">
        <v>1278592000</v>
      </c>
      <c r="F24" s="373">
        <v>8996695000</v>
      </c>
      <c r="G24" s="373">
        <v>3520080000</v>
      </c>
      <c r="H24" s="373">
        <v>1799924000</v>
      </c>
      <c r="I24" s="373">
        <v>2455161000</v>
      </c>
      <c r="J24" s="373">
        <v>1136651000</v>
      </c>
      <c r="K24" s="373">
        <v>157155000</v>
      </c>
      <c r="L24" s="373">
        <v>652417000</v>
      </c>
      <c r="M24" s="373">
        <v>327079000</v>
      </c>
      <c r="N24" s="373">
        <v>8911816000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39" customFormat="1">
      <c r="A25" s="372" t="s">
        <v>51</v>
      </c>
      <c r="B25" s="372" t="s">
        <v>231</v>
      </c>
      <c r="C25" s="373">
        <v>6163650000</v>
      </c>
      <c r="D25" s="373">
        <v>6030232000</v>
      </c>
      <c r="E25" s="373">
        <v>2325349000</v>
      </c>
      <c r="F25" s="373">
        <v>6641265000</v>
      </c>
      <c r="G25" s="373">
        <v>2136490000</v>
      </c>
      <c r="H25" s="373">
        <v>1581803000</v>
      </c>
      <c r="I25" s="373">
        <v>949970000</v>
      </c>
      <c r="J25" s="373">
        <v>2535192000</v>
      </c>
      <c r="K25" s="373">
        <v>365023000</v>
      </c>
      <c r="L25" s="373">
        <v>1584555000</v>
      </c>
      <c r="M25" s="373">
        <v>585614000</v>
      </c>
      <c r="N25" s="373">
        <v>7203455000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39" customFormat="1">
      <c r="A26" s="372" t="s">
        <v>54</v>
      </c>
      <c r="B26" s="372" t="s">
        <v>217</v>
      </c>
      <c r="C26" s="373">
        <v>22097951000</v>
      </c>
      <c r="D26" s="373">
        <v>23485202000</v>
      </c>
      <c r="E26" s="373">
        <v>7371765000</v>
      </c>
      <c r="F26" s="373">
        <v>23873709000</v>
      </c>
      <c r="G26" s="373">
        <v>6461521000</v>
      </c>
      <c r="H26" s="373">
        <v>5856668000</v>
      </c>
      <c r="I26" s="373">
        <v>6313378000</v>
      </c>
      <c r="J26" s="373">
        <v>7161486000</v>
      </c>
      <c r="K26" s="373">
        <v>2147425000</v>
      </c>
      <c r="L26" s="373">
        <v>2129767000</v>
      </c>
      <c r="M26" s="373">
        <v>2884294000</v>
      </c>
      <c r="N26" s="373">
        <v>25793053000</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39" customFormat="1">
      <c r="A27" s="372" t="s">
        <v>64</v>
      </c>
      <c r="B27" s="372" t="s">
        <v>239</v>
      </c>
      <c r="C27" s="373">
        <v>54629604000</v>
      </c>
      <c r="D27" s="373">
        <v>55373336000</v>
      </c>
      <c r="E27" s="373">
        <v>15074435000</v>
      </c>
      <c r="F27" s="373">
        <v>57530221000</v>
      </c>
      <c r="G27" s="373">
        <v>14696791000</v>
      </c>
      <c r="H27" s="373">
        <v>14758035000</v>
      </c>
      <c r="I27" s="373">
        <v>15040402000</v>
      </c>
      <c r="J27" s="373">
        <v>15592427000</v>
      </c>
      <c r="K27" s="373">
        <v>5053428000</v>
      </c>
      <c r="L27" s="373">
        <v>5059838000</v>
      </c>
      <c r="M27" s="373">
        <v>5479161000</v>
      </c>
      <c r="N27" s="373">
        <v>60087655000</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39" customFormat="1">
      <c r="A28" s="372" t="s">
        <v>68</v>
      </c>
      <c r="B28" s="372" t="s">
        <v>243</v>
      </c>
      <c r="C28" s="373">
        <v>8640857000</v>
      </c>
      <c r="D28" s="373">
        <v>8244019000</v>
      </c>
      <c r="E28" s="373">
        <v>2910798000</v>
      </c>
      <c r="F28" s="373">
        <v>8742228000</v>
      </c>
      <c r="G28" s="373">
        <v>1879654000</v>
      </c>
      <c r="H28" s="373">
        <v>2430758000</v>
      </c>
      <c r="I28" s="373">
        <v>2262303000</v>
      </c>
      <c r="J28" s="373">
        <v>3219512000</v>
      </c>
      <c r="K28" s="373">
        <v>697149000</v>
      </c>
      <c r="L28" s="373">
        <v>834915000</v>
      </c>
      <c r="M28" s="373">
        <v>1687448000</v>
      </c>
      <c r="N28" s="373">
        <v>9792227000</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39" customFormat="1" ht="30" customHeight="1">
      <c r="A29" s="379" t="s">
        <v>154</v>
      </c>
      <c r="B29" s="379" t="s">
        <v>161</v>
      </c>
      <c r="C29" s="380">
        <v>1226690000</v>
      </c>
      <c r="D29" s="380">
        <v>2778489000</v>
      </c>
      <c r="E29" s="380">
        <v>-392469000</v>
      </c>
      <c r="F29" s="380">
        <v>6489969000</v>
      </c>
      <c r="G29" s="380">
        <v>-2512237000</v>
      </c>
      <c r="H29" s="380">
        <v>4294363000</v>
      </c>
      <c r="I29" s="380">
        <v>7826235000</v>
      </c>
      <c r="J29" s="380">
        <v>-2249288000</v>
      </c>
      <c r="K29" s="380">
        <v>1785284000</v>
      </c>
      <c r="L29" s="380">
        <v>-1270662000</v>
      </c>
      <c r="M29" s="380">
        <v>-2763910000</v>
      </c>
      <c r="N29" s="380">
        <v>7359073000</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39" customFormat="1" ht="30" customHeight="1">
      <c r="A30" s="372" t="s">
        <v>74</v>
      </c>
      <c r="B30" s="372" t="s">
        <v>246</v>
      </c>
      <c r="C30" s="373">
        <v>4109833000</v>
      </c>
      <c r="D30" s="373">
        <v>3227030000</v>
      </c>
      <c r="E30" s="373">
        <v>1476782000</v>
      </c>
      <c r="F30" s="373">
        <v>3723260000</v>
      </c>
      <c r="G30" s="373">
        <v>607811000</v>
      </c>
      <c r="H30" s="373">
        <v>925947000</v>
      </c>
      <c r="I30" s="373">
        <v>1015818000</v>
      </c>
      <c r="J30" s="373">
        <v>2359660000</v>
      </c>
      <c r="K30" s="373">
        <v>479018000</v>
      </c>
      <c r="L30" s="373">
        <v>488849000</v>
      </c>
      <c r="M30" s="373">
        <v>1391793000</v>
      </c>
      <c r="N30" s="373">
        <v>4909236000</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c r="A31" s="371" t="s">
        <v>77</v>
      </c>
      <c r="B31" s="371" t="s">
        <v>248</v>
      </c>
      <c r="C31" s="374">
        <v>3822983000</v>
      </c>
      <c r="D31" s="374">
        <v>3017793000</v>
      </c>
      <c r="E31" s="374">
        <v>1423470000</v>
      </c>
      <c r="F31" s="374">
        <v>3548738000</v>
      </c>
      <c r="G31" s="374">
        <v>587508000</v>
      </c>
      <c r="H31" s="374">
        <v>935109000</v>
      </c>
      <c r="I31" s="374">
        <v>947034000</v>
      </c>
      <c r="J31" s="374">
        <v>2127935000</v>
      </c>
      <c r="K31" s="374">
        <v>435275000</v>
      </c>
      <c r="L31" s="374">
        <v>358772000</v>
      </c>
      <c r="M31" s="374">
        <v>1333888000</v>
      </c>
      <c r="N31" s="374">
        <v>4597586000</v>
      </c>
    </row>
    <row r="32" spans="1:50">
      <c r="A32" s="371" t="s">
        <v>89</v>
      </c>
      <c r="B32" s="371" t="s">
        <v>260</v>
      </c>
      <c r="C32" s="374">
        <v>104800000</v>
      </c>
      <c r="D32" s="374">
        <v>-1924000</v>
      </c>
      <c r="E32" s="374">
        <v>16797000</v>
      </c>
      <c r="F32" s="374">
        <v>59650000</v>
      </c>
      <c r="G32" s="374">
        <v>-16768000</v>
      </c>
      <c r="H32" s="374">
        <v>-39110000</v>
      </c>
      <c r="I32" s="374">
        <v>17385000</v>
      </c>
      <c r="J32" s="374">
        <v>111460000</v>
      </c>
      <c r="K32" s="374">
        <v>3114000</v>
      </c>
      <c r="L32" s="374">
        <v>75282000</v>
      </c>
      <c r="M32" s="374">
        <v>33064000</v>
      </c>
      <c r="N32" s="374">
        <v>72967000</v>
      </c>
    </row>
    <row r="33" spans="1:50">
      <c r="A33" s="371" t="s">
        <v>92</v>
      </c>
      <c r="B33" s="371" t="s">
        <v>263</v>
      </c>
      <c r="C33" s="374">
        <v>774000</v>
      </c>
      <c r="D33" s="374">
        <v>2341000</v>
      </c>
      <c r="E33" s="374">
        <v>543000</v>
      </c>
      <c r="F33" s="374">
        <v>1309000</v>
      </c>
      <c r="G33" s="374">
        <v>419000</v>
      </c>
      <c r="H33" s="374">
        <v>69000</v>
      </c>
      <c r="I33" s="374">
        <v>49000</v>
      </c>
      <c r="J33" s="374">
        <v>888000</v>
      </c>
      <c r="K33" s="374">
        <v>106000</v>
      </c>
      <c r="L33" s="374">
        <v>11000</v>
      </c>
      <c r="M33" s="374">
        <v>771000</v>
      </c>
      <c r="N33" s="374">
        <v>1425000</v>
      </c>
    </row>
    <row r="34" spans="1:50">
      <c r="A34" s="371" t="s">
        <v>95</v>
      </c>
      <c r="B34" s="371" t="s">
        <v>266</v>
      </c>
      <c r="C34" s="374">
        <v>181276000</v>
      </c>
      <c r="D34" s="374">
        <v>208820000</v>
      </c>
      <c r="E34" s="374">
        <v>35972000</v>
      </c>
      <c r="F34" s="374">
        <v>113563000</v>
      </c>
      <c r="G34" s="374">
        <v>36652000</v>
      </c>
      <c r="H34" s="374">
        <v>29879000</v>
      </c>
      <c r="I34" s="374">
        <v>51350000</v>
      </c>
      <c r="J34" s="374">
        <v>119377000</v>
      </c>
      <c r="K34" s="374">
        <v>40523000</v>
      </c>
      <c r="L34" s="374">
        <v>54784000</v>
      </c>
      <c r="M34" s="374">
        <v>24070000</v>
      </c>
      <c r="N34" s="374">
        <v>237258000</v>
      </c>
    </row>
    <row r="35" spans="1:50" s="139" customFormat="1" ht="30" customHeight="1">
      <c r="A35" s="379" t="s">
        <v>155</v>
      </c>
      <c r="B35" s="379" t="s">
        <v>162</v>
      </c>
      <c r="C35" s="380">
        <v>-2883143000</v>
      </c>
      <c r="D35" s="380">
        <v>-448541000</v>
      </c>
      <c r="E35" s="380">
        <v>-1869251000</v>
      </c>
      <c r="F35" s="380">
        <v>2766709000</v>
      </c>
      <c r="G35" s="380">
        <v>-3120048000</v>
      </c>
      <c r="H35" s="380">
        <v>3368416000</v>
      </c>
      <c r="I35" s="380">
        <v>6810417000</v>
      </c>
      <c r="J35" s="380">
        <v>-4608948000</v>
      </c>
      <c r="K35" s="380">
        <v>1306266000</v>
      </c>
      <c r="L35" s="380">
        <v>-1759511000</v>
      </c>
      <c r="M35" s="380">
        <v>-4155703000</v>
      </c>
      <c r="N35" s="380">
        <v>2449837000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39" customFormat="1" ht="30" customHeight="1">
      <c r="A36" s="379" t="s">
        <v>148</v>
      </c>
      <c r="B36" s="379" t="s">
        <v>163</v>
      </c>
      <c r="C36" s="380">
        <v>2883143000</v>
      </c>
      <c r="D36" s="380">
        <v>448541000</v>
      </c>
      <c r="E36" s="380">
        <v>1869251000</v>
      </c>
      <c r="F36" s="380">
        <v>-2766709000</v>
      </c>
      <c r="G36" s="380">
        <v>3120048000</v>
      </c>
      <c r="H36" s="380">
        <v>-3368416000</v>
      </c>
      <c r="I36" s="380">
        <v>-6810417000</v>
      </c>
      <c r="J36" s="380">
        <v>4608948000</v>
      </c>
      <c r="K36" s="380">
        <v>-1306266000</v>
      </c>
      <c r="L36" s="380">
        <v>1759511000</v>
      </c>
      <c r="M36" s="380">
        <v>4155703000</v>
      </c>
      <c r="N36" s="380">
        <v>-2449837000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39" customFormat="1" ht="30" customHeight="1">
      <c r="A37" s="372" t="s">
        <v>108</v>
      </c>
      <c r="B37" s="372" t="s">
        <v>279</v>
      </c>
      <c r="C37" s="373">
        <v>-3048588000</v>
      </c>
      <c r="D37" s="373">
        <v>10203184000</v>
      </c>
      <c r="E37" s="373">
        <v>167030000</v>
      </c>
      <c r="F37" s="373">
        <v>9459377000</v>
      </c>
      <c r="G37" s="373">
        <v>534216000</v>
      </c>
      <c r="H37" s="373">
        <v>13778683000</v>
      </c>
      <c r="I37" s="373">
        <v>5498803000</v>
      </c>
      <c r="J37" s="373">
        <v>-7469571000</v>
      </c>
      <c r="K37" s="373">
        <v>1310862000</v>
      </c>
      <c r="L37" s="373">
        <v>-5977298000</v>
      </c>
      <c r="M37" s="373">
        <v>-2803135000</v>
      </c>
      <c r="N37" s="373">
        <v>12342131000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c r="A38" s="371" t="s">
        <v>109</v>
      </c>
      <c r="B38" s="371" t="s">
        <v>283</v>
      </c>
      <c r="C38" s="374">
        <v>-3449272000</v>
      </c>
      <c r="D38" s="374">
        <v>9812797000</v>
      </c>
      <c r="E38" s="374">
        <v>166558000</v>
      </c>
      <c r="F38" s="374">
        <v>9263839000</v>
      </c>
      <c r="G38" s="374">
        <v>533539000</v>
      </c>
      <c r="H38" s="374">
        <v>13777797000</v>
      </c>
      <c r="I38" s="374">
        <v>5497558000</v>
      </c>
      <c r="J38" s="374">
        <v>-7481170000</v>
      </c>
      <c r="K38" s="374">
        <v>1310863000</v>
      </c>
      <c r="L38" s="374">
        <v>-5977856000</v>
      </c>
      <c r="M38" s="374">
        <v>-2814177000</v>
      </c>
      <c r="N38" s="374">
        <v>12327724000</v>
      </c>
    </row>
    <row r="39" spans="1:50">
      <c r="A39" s="371" t="s">
        <v>120</v>
      </c>
      <c r="B39" s="371" t="s">
        <v>296</v>
      </c>
      <c r="C39" s="374">
        <v>400684000</v>
      </c>
      <c r="D39" s="374">
        <v>390387000</v>
      </c>
      <c r="E39" s="374">
        <v>472000</v>
      </c>
      <c r="F39" s="374">
        <v>195538000</v>
      </c>
      <c r="G39" s="374">
        <v>677000</v>
      </c>
      <c r="H39" s="374">
        <v>886000</v>
      </c>
      <c r="I39" s="374">
        <v>1245000</v>
      </c>
      <c r="J39" s="374">
        <v>11599000</v>
      </c>
      <c r="K39" s="374">
        <v>-1000</v>
      </c>
      <c r="L39" s="374">
        <v>558000</v>
      </c>
      <c r="M39" s="374">
        <v>11042000</v>
      </c>
      <c r="N39" s="374">
        <v>14407000</v>
      </c>
    </row>
    <row r="40" spans="1:50">
      <c r="A40" s="371" t="s">
        <v>128</v>
      </c>
      <c r="B40" s="371" t="s">
        <v>299</v>
      </c>
      <c r="C40" s="374">
        <v>0</v>
      </c>
      <c r="D40" s="374">
        <v>0</v>
      </c>
      <c r="E40" s="374">
        <v>0</v>
      </c>
      <c r="F40" s="374">
        <v>0</v>
      </c>
      <c r="G40" s="374">
        <v>0</v>
      </c>
      <c r="H40" s="374">
        <v>0</v>
      </c>
      <c r="I40" s="374">
        <v>0</v>
      </c>
      <c r="J40" s="374">
        <v>0</v>
      </c>
      <c r="K40" s="374">
        <v>0</v>
      </c>
      <c r="L40" s="374">
        <v>0</v>
      </c>
      <c r="M40" s="374">
        <v>0</v>
      </c>
      <c r="N40" s="374">
        <v>0</v>
      </c>
    </row>
    <row r="41" spans="1:50" s="139" customFormat="1" ht="30" customHeight="1">
      <c r="A41" s="372" t="s">
        <v>129</v>
      </c>
      <c r="B41" s="372" t="s">
        <v>300</v>
      </c>
      <c r="C41" s="373">
        <v>-165445000</v>
      </c>
      <c r="D41" s="373">
        <v>10651725000</v>
      </c>
      <c r="E41" s="373">
        <v>2036281000</v>
      </c>
      <c r="F41" s="373">
        <v>6692668000</v>
      </c>
      <c r="G41" s="373">
        <v>3654264000</v>
      </c>
      <c r="H41" s="373">
        <v>10410267000</v>
      </c>
      <c r="I41" s="373">
        <v>-1311614000</v>
      </c>
      <c r="J41" s="373">
        <v>-2860623000</v>
      </c>
      <c r="K41" s="373">
        <v>4596000</v>
      </c>
      <c r="L41" s="373">
        <v>-4217787000</v>
      </c>
      <c r="M41" s="373">
        <v>1352568000</v>
      </c>
      <c r="N41" s="373">
        <v>9892294000</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c r="A42" s="371" t="s">
        <v>130</v>
      </c>
      <c r="B42" s="371" t="s">
        <v>283</v>
      </c>
      <c r="C42" s="374">
        <v>1511587000</v>
      </c>
      <c r="D42" s="374">
        <v>-155709000</v>
      </c>
      <c r="E42" s="374">
        <v>2342696000</v>
      </c>
      <c r="F42" s="374">
        <v>7506894000</v>
      </c>
      <c r="G42" s="374">
        <v>3751409000</v>
      </c>
      <c r="H42" s="374">
        <v>-378052000</v>
      </c>
      <c r="I42" s="374">
        <v>-1195535000</v>
      </c>
      <c r="J42" s="374">
        <v>5675232000</v>
      </c>
      <c r="K42" s="374">
        <v>79947000</v>
      </c>
      <c r="L42" s="374">
        <v>5918860000</v>
      </c>
      <c r="M42" s="374">
        <v>-323575000</v>
      </c>
      <c r="N42" s="374">
        <v>7853054000</v>
      </c>
    </row>
    <row r="43" spans="1:50">
      <c r="A43" s="377" t="s">
        <v>138</v>
      </c>
      <c r="B43" s="377" t="s">
        <v>296</v>
      </c>
      <c r="C43" s="376">
        <v>-1677032000</v>
      </c>
      <c r="D43" s="376">
        <v>10807434000</v>
      </c>
      <c r="E43" s="376">
        <v>-306415000</v>
      </c>
      <c r="F43" s="376">
        <v>-814226000</v>
      </c>
      <c r="G43" s="376">
        <v>-97145000</v>
      </c>
      <c r="H43" s="376">
        <v>10788319000</v>
      </c>
      <c r="I43" s="376">
        <v>-116079000</v>
      </c>
      <c r="J43" s="376">
        <v>-8535855000</v>
      </c>
      <c r="K43" s="376">
        <v>-75351000</v>
      </c>
      <c r="L43" s="376">
        <v>-10136647000</v>
      </c>
      <c r="M43" s="376">
        <v>1676143000</v>
      </c>
      <c r="N43" s="376">
        <v>2039240000</v>
      </c>
    </row>
    <row r="44" spans="1:50" s="196" customFormat="1" ht="15" customHeight="1">
      <c r="A44" s="69"/>
      <c r="B44" s="69"/>
      <c r="C44" s="70"/>
      <c r="D44" s="70"/>
      <c r="E44" s="70"/>
      <c r="F44" s="70"/>
      <c r="G44" s="70"/>
      <c r="H44" s="70"/>
      <c r="I44" s="70"/>
      <c r="J44" s="70"/>
      <c r="K44" s="70"/>
      <c r="L44" s="70"/>
      <c r="M44" s="70"/>
      <c r="N44" s="70"/>
    </row>
    <row r="45" spans="1:50" s="209" customFormat="1" ht="12.75">
      <c r="A45" s="209" t="s">
        <v>357</v>
      </c>
    </row>
    <row r="46" spans="1:50" s="209" customFormat="1" ht="12.75">
      <c r="A46" s="132" t="s">
        <v>668</v>
      </c>
    </row>
    <row r="47" spans="1:50" s="209" customFormat="1" ht="50.1" customHeight="1">
      <c r="A47" s="396" t="s">
        <v>359</v>
      </c>
      <c r="B47" s="396"/>
      <c r="C47" s="396"/>
      <c r="D47" s="396"/>
      <c r="E47" s="396"/>
      <c r="F47" s="396"/>
      <c r="G47" s="396"/>
      <c r="H47" s="396"/>
      <c r="I47" s="396"/>
      <c r="J47" s="396"/>
      <c r="K47" s="396"/>
      <c r="L47" s="396"/>
      <c r="M47" s="396"/>
    </row>
  </sheetData>
  <mergeCells count="14">
    <mergeCell ref="N3:N4"/>
    <mergeCell ref="F3:F4"/>
    <mergeCell ref="H3:H4"/>
    <mergeCell ref="I3:I4"/>
    <mergeCell ref="A47:M47"/>
    <mergeCell ref="B3:B4"/>
    <mergeCell ref="C3:C4"/>
    <mergeCell ref="D3:D4"/>
    <mergeCell ref="E3:E4"/>
    <mergeCell ref="J3:J4"/>
    <mergeCell ref="K3:K4"/>
    <mergeCell ref="L3:L4"/>
    <mergeCell ref="M3:M4"/>
    <mergeCell ref="G3:G4"/>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2"/>
  <sheetViews>
    <sheetView view="pageBreakPreview" zoomScale="85" zoomScaleNormal="85" zoomScaleSheetLayoutView="85" workbookViewId="0"/>
  </sheetViews>
  <sheetFormatPr defaultRowHeight="15"/>
  <cols>
    <col min="1" max="1" width="8.7109375" style="5" customWidth="1"/>
    <col min="2" max="2" width="70.7109375" style="5" customWidth="1"/>
    <col min="3" max="14" width="14.140625" style="5" customWidth="1"/>
    <col min="15" max="58" width="15.7109375" style="5" customWidth="1"/>
    <col min="59" max="59" width="55.85546875" style="5" customWidth="1"/>
    <col min="60" max="60" width="59.28515625" style="5" customWidth="1"/>
    <col min="61" max="61" width="18.85546875" style="5" customWidth="1"/>
    <col min="62" max="62" width="22.28515625" style="5" customWidth="1"/>
    <col min="63" max="63" width="25.28515625" style="5" customWidth="1"/>
    <col min="64" max="64" width="28.5703125" style="5" customWidth="1"/>
    <col min="65" max="65" width="36.28515625" style="5" customWidth="1"/>
    <col min="66" max="66" width="37.28515625" style="5" customWidth="1"/>
    <col min="67" max="67" width="31.140625" style="5" customWidth="1"/>
    <col min="68" max="68" width="34.5703125" style="5" customWidth="1"/>
    <col min="69" max="69" width="30.7109375" style="5" customWidth="1"/>
    <col min="70" max="70" width="34.140625" style="5" customWidth="1"/>
    <col min="71" max="71" width="50.140625" style="5" customWidth="1"/>
    <col min="72" max="72" width="53.42578125" style="5" customWidth="1"/>
    <col min="73" max="73" width="33" style="5" customWidth="1"/>
    <col min="74" max="74" width="36.28515625" style="5" customWidth="1"/>
    <col min="75" max="75" width="32" style="5" customWidth="1"/>
    <col min="76" max="76" width="35.28515625" style="5" customWidth="1"/>
    <col min="77" max="77" width="31.140625" style="5" customWidth="1"/>
    <col min="78" max="78" width="34.5703125" style="5" customWidth="1"/>
    <col min="79" max="79" width="30.7109375" style="5" customWidth="1"/>
    <col min="80" max="80" width="34.140625" style="5" customWidth="1"/>
    <col min="81" max="81" width="29.85546875" style="5" customWidth="1"/>
    <col min="82" max="82" width="33.140625" style="5" customWidth="1"/>
    <col min="83" max="83" width="13.28515625" style="5" customWidth="1"/>
    <col min="84" max="84" width="16.5703125" style="5" customWidth="1"/>
    <col min="85" max="85" width="32.7109375" style="5" customWidth="1"/>
    <col min="86" max="86" width="36" style="5" customWidth="1"/>
    <col min="87" max="87" width="16.28515625" style="5" customWidth="1"/>
    <col min="88" max="88" width="19.5703125" style="5" customWidth="1"/>
    <col min="89" max="89" width="16.140625" style="5" customWidth="1"/>
    <col min="90" max="90" width="19" style="5" customWidth="1"/>
    <col min="91" max="91" width="40.28515625" style="5" customWidth="1"/>
    <col min="92" max="92" width="41.42578125" style="5" customWidth="1"/>
    <col min="93" max="93" width="16.28515625" style="5" customWidth="1"/>
    <col min="94" max="94" width="19.5703125" style="5" customWidth="1"/>
    <col min="95" max="95" width="16.140625" style="5" customWidth="1"/>
    <col min="96" max="96" width="19" style="5" customWidth="1"/>
    <col min="97" max="97" width="42.5703125" style="5" customWidth="1"/>
    <col min="98" max="98" width="45.85546875" style="5" customWidth="1"/>
    <col min="99" max="99" width="16.28515625" style="5" customWidth="1"/>
    <col min="100" max="100" width="19.5703125" style="5" customWidth="1"/>
    <col min="101" max="101" width="16.140625" style="5" customWidth="1"/>
    <col min="102" max="102" width="19" style="5" customWidth="1"/>
    <col min="103" max="103" width="20.7109375" style="5" customWidth="1"/>
    <col min="104" max="104" width="24" style="5" customWidth="1"/>
    <col min="105" max="105" width="23.85546875" style="5" customWidth="1"/>
    <col min="106" max="106" width="26.85546875" style="5" customWidth="1"/>
    <col min="107" max="107" width="16.5703125" style="5" customWidth="1"/>
    <col min="108" max="108" width="19.85546875" style="5" customWidth="1"/>
    <col min="109" max="109" width="18.42578125" style="5" customWidth="1"/>
    <col min="110" max="110" width="21.85546875" style="5" customWidth="1"/>
    <col min="111" max="111" width="53.140625" style="5" customWidth="1"/>
    <col min="112" max="112" width="56.42578125" style="5" customWidth="1"/>
    <col min="113" max="113" width="59.5703125" style="5" customWidth="1"/>
    <col min="114" max="114" width="63" style="5" customWidth="1"/>
    <col min="115" max="115" width="33.140625" style="5" customWidth="1"/>
    <col min="116" max="116" width="16.85546875" style="5" customWidth="1"/>
    <col min="117" max="117" width="33" style="5" customWidth="1"/>
    <col min="118" max="118" width="36.28515625" style="5" customWidth="1"/>
    <col min="119" max="119" width="38.28515625" style="5" customWidth="1"/>
    <col min="120" max="120" width="41.140625" style="5" customWidth="1"/>
    <col min="121" max="121" width="27.5703125" style="5" customWidth="1"/>
    <col min="122" max="122" width="30.7109375" style="5" customWidth="1"/>
    <col min="123" max="123" width="51.140625" style="5" customWidth="1"/>
    <col min="124" max="124" width="54.5703125" style="5" customWidth="1"/>
    <col min="125" max="125" width="42.140625" style="5" customWidth="1"/>
    <col min="126" max="126" width="45.42578125" style="5" customWidth="1"/>
    <col min="127" max="127" width="34.42578125" style="5" bestFit="1" customWidth="1"/>
    <col min="128" max="128" width="37.7109375" style="5" customWidth="1"/>
    <col min="129" max="129" width="42" style="5" customWidth="1"/>
    <col min="130" max="130" width="45.28515625" style="5" customWidth="1"/>
    <col min="131" max="131" width="16.28515625" style="5" customWidth="1"/>
    <col min="132" max="132" width="19.5703125" style="5" customWidth="1"/>
    <col min="133" max="133" width="15.7109375" style="5" customWidth="1"/>
    <col min="134" max="134" width="19" style="5" customWidth="1"/>
    <col min="135" max="135" width="45.5703125" style="5" bestFit="1" customWidth="1"/>
    <col min="136" max="136" width="48.85546875" style="5" customWidth="1"/>
    <col min="137" max="137" width="12.28515625" style="5" customWidth="1"/>
    <col min="138" max="16384" width="9.140625" style="5"/>
  </cols>
  <sheetData>
    <row r="1" spans="1:31" ht="15" customHeight="1">
      <c r="A1" s="133" t="s">
        <v>345</v>
      </c>
      <c r="B1" s="133"/>
    </row>
    <row r="2" spans="1:31" ht="15" customHeight="1" thickBot="1"/>
    <row r="3" spans="1:31" s="7" customFormat="1" ht="30" customHeight="1" thickBot="1">
      <c r="A3" s="71"/>
      <c r="B3" s="122" t="s">
        <v>0</v>
      </c>
      <c r="C3" s="72" t="s">
        <v>341</v>
      </c>
      <c r="D3" s="72" t="s">
        <v>342</v>
      </c>
      <c r="E3" s="72" t="s">
        <v>465</v>
      </c>
      <c r="F3" s="72" t="s">
        <v>425</v>
      </c>
      <c r="G3" s="72" t="s">
        <v>478</v>
      </c>
      <c r="H3" s="72" t="s">
        <v>602</v>
      </c>
      <c r="I3" s="72" t="s">
        <v>634</v>
      </c>
      <c r="J3" s="72" t="s">
        <v>657</v>
      </c>
      <c r="K3" s="72" t="s">
        <v>658</v>
      </c>
      <c r="L3" s="72" t="s">
        <v>659</v>
      </c>
      <c r="M3" s="72" t="s">
        <v>660</v>
      </c>
      <c r="N3" s="72" t="s">
        <v>661</v>
      </c>
    </row>
    <row r="4" spans="1:31" s="198" customFormat="1" ht="30" customHeight="1">
      <c r="A4" s="372" t="s">
        <v>1</v>
      </c>
      <c r="B4" s="372" t="s">
        <v>42</v>
      </c>
      <c r="C4" s="373">
        <v>116388738000</v>
      </c>
      <c r="D4" s="373">
        <v>121153900000</v>
      </c>
      <c r="E4" s="373">
        <v>33957347000</v>
      </c>
      <c r="F4" s="373">
        <v>128208749000</v>
      </c>
      <c r="G4" s="373">
        <v>29565701000</v>
      </c>
      <c r="H4" s="373">
        <v>34965346000</v>
      </c>
      <c r="I4" s="373">
        <v>38638063000</v>
      </c>
      <c r="J4" s="373">
        <v>35301313000</v>
      </c>
      <c r="K4" s="373">
        <v>12100822000</v>
      </c>
      <c r="L4" s="373">
        <v>10473513000</v>
      </c>
      <c r="M4" s="373">
        <v>12726978000</v>
      </c>
      <c r="N4" s="373">
        <v>138470423000</v>
      </c>
      <c r="O4"/>
      <c r="P4"/>
      <c r="Q4"/>
      <c r="R4"/>
      <c r="S4"/>
      <c r="T4"/>
      <c r="U4" s="139"/>
      <c r="V4" s="370"/>
      <c r="W4" s="370"/>
      <c r="X4" s="370"/>
      <c r="Z4" s="370"/>
      <c r="AA4" s="370"/>
      <c r="AB4" s="370"/>
    </row>
    <row r="5" spans="1:31" s="137" customFormat="1" ht="15" customHeight="1">
      <c r="A5" s="372" t="s">
        <v>2</v>
      </c>
      <c r="B5" s="372" t="s">
        <v>206</v>
      </c>
      <c r="C5" s="373">
        <v>71958532000</v>
      </c>
      <c r="D5" s="373">
        <v>75504280000</v>
      </c>
      <c r="E5" s="373">
        <v>20541258000</v>
      </c>
      <c r="F5" s="373">
        <v>78404735000</v>
      </c>
      <c r="G5" s="373">
        <v>16534469000</v>
      </c>
      <c r="H5" s="373">
        <v>20755632000</v>
      </c>
      <c r="I5" s="373">
        <v>24773786000</v>
      </c>
      <c r="J5" s="373">
        <v>21056046000</v>
      </c>
      <c r="K5" s="373">
        <v>7757517000</v>
      </c>
      <c r="L5" s="373">
        <v>6032524000</v>
      </c>
      <c r="M5" s="373">
        <v>7266005000</v>
      </c>
      <c r="N5" s="373">
        <v>83119933000</v>
      </c>
      <c r="O5"/>
      <c r="P5"/>
      <c r="Q5"/>
      <c r="R5"/>
      <c r="S5"/>
      <c r="T5"/>
      <c r="U5" s="139"/>
      <c r="V5" s="136"/>
      <c r="W5" s="136"/>
      <c r="X5" s="136"/>
      <c r="Y5" s="136"/>
      <c r="Z5" s="136"/>
      <c r="AA5" s="136"/>
      <c r="AB5" s="136"/>
      <c r="AC5" s="136"/>
      <c r="AD5" s="136"/>
      <c r="AE5" s="136"/>
    </row>
    <row r="6" spans="1:31" s="137" customFormat="1" ht="15" customHeight="1">
      <c r="A6" s="372" t="s">
        <v>3</v>
      </c>
      <c r="B6" s="372" t="s">
        <v>207</v>
      </c>
      <c r="C6" s="373">
        <v>9419976000</v>
      </c>
      <c r="D6" s="373">
        <v>10281156000</v>
      </c>
      <c r="E6" s="373">
        <v>1896950000</v>
      </c>
      <c r="F6" s="373">
        <v>8508297000</v>
      </c>
      <c r="G6" s="373">
        <v>1929248000</v>
      </c>
      <c r="H6" s="373">
        <v>3323338000</v>
      </c>
      <c r="I6" s="373">
        <v>1978108000</v>
      </c>
      <c r="J6" s="373">
        <v>2072420000</v>
      </c>
      <c r="K6" s="373">
        <v>693493000</v>
      </c>
      <c r="L6" s="373">
        <v>608055000</v>
      </c>
      <c r="M6" s="373">
        <v>770872000</v>
      </c>
      <c r="N6" s="373">
        <v>9303114000</v>
      </c>
      <c r="O6"/>
      <c r="P6"/>
      <c r="Q6"/>
      <c r="R6"/>
      <c r="S6"/>
      <c r="T6"/>
      <c r="U6" s="139"/>
      <c r="V6" s="136"/>
      <c r="W6" s="136"/>
      <c r="X6" s="136"/>
      <c r="Y6" s="136"/>
      <c r="Z6" s="136"/>
      <c r="AA6" s="136"/>
      <c r="AB6" s="136"/>
      <c r="AC6" s="136"/>
      <c r="AD6" s="136"/>
      <c r="AE6" s="136"/>
    </row>
    <row r="7" spans="1:31" ht="15" customHeight="1">
      <c r="A7" s="371" t="s">
        <v>4</v>
      </c>
      <c r="B7" s="371" t="s">
        <v>317</v>
      </c>
      <c r="C7" s="374">
        <v>2231999000</v>
      </c>
      <c r="D7" s="374">
        <v>2014588000</v>
      </c>
      <c r="E7" s="374">
        <v>0</v>
      </c>
      <c r="F7" s="374">
        <v>20371000</v>
      </c>
      <c r="G7" s="374">
        <v>0</v>
      </c>
      <c r="H7" s="374">
        <v>0</v>
      </c>
      <c r="I7" s="374">
        <v>0</v>
      </c>
      <c r="J7" s="374">
        <v>0</v>
      </c>
      <c r="K7" s="374">
        <v>0</v>
      </c>
      <c r="L7" s="374">
        <v>0</v>
      </c>
      <c r="M7" s="374">
        <v>0</v>
      </c>
      <c r="N7" s="374">
        <v>0</v>
      </c>
      <c r="O7"/>
      <c r="P7"/>
      <c r="Q7"/>
      <c r="R7"/>
      <c r="S7"/>
      <c r="T7"/>
      <c r="U7"/>
      <c r="V7" s="3"/>
      <c r="W7" s="3"/>
      <c r="X7" s="3"/>
      <c r="Y7" s="3"/>
      <c r="Z7" s="3"/>
      <c r="AA7" s="3"/>
      <c r="AB7" s="3"/>
      <c r="AC7" s="3"/>
      <c r="AD7" s="3"/>
      <c r="AE7" s="3"/>
    </row>
    <row r="8" spans="1:31" ht="15" customHeight="1">
      <c r="A8" s="371" t="s">
        <v>5</v>
      </c>
      <c r="B8" s="371" t="s">
        <v>318</v>
      </c>
      <c r="C8" s="374">
        <v>7187977000</v>
      </c>
      <c r="D8" s="374">
        <v>8266568000</v>
      </c>
      <c r="E8" s="374">
        <v>1896950000</v>
      </c>
      <c r="F8" s="374">
        <v>8487926000</v>
      </c>
      <c r="G8" s="374">
        <v>1929248000</v>
      </c>
      <c r="H8" s="374">
        <v>3323338000</v>
      </c>
      <c r="I8" s="374">
        <v>1978108000</v>
      </c>
      <c r="J8" s="374">
        <v>2072420000</v>
      </c>
      <c r="K8" s="374">
        <v>693493000</v>
      </c>
      <c r="L8" s="374">
        <v>608055000</v>
      </c>
      <c r="M8" s="374">
        <v>770872000</v>
      </c>
      <c r="N8" s="374">
        <v>9303114000</v>
      </c>
      <c r="O8"/>
      <c r="P8"/>
      <c r="Q8"/>
      <c r="R8"/>
      <c r="S8"/>
      <c r="T8"/>
      <c r="U8"/>
      <c r="V8" s="4"/>
      <c r="W8" s="4"/>
      <c r="X8" s="4"/>
      <c r="Y8" s="4"/>
      <c r="Z8" s="4"/>
      <c r="AA8" s="4"/>
      <c r="AB8" s="4"/>
      <c r="AC8" s="4"/>
      <c r="AD8" s="4"/>
      <c r="AE8" s="4"/>
    </row>
    <row r="9" spans="1:31" s="137" customFormat="1" ht="15" customHeight="1">
      <c r="A9" s="372" t="s">
        <v>6</v>
      </c>
      <c r="B9" s="372" t="s">
        <v>208</v>
      </c>
      <c r="C9" s="373">
        <v>184140000</v>
      </c>
      <c r="D9" s="373">
        <v>0</v>
      </c>
      <c r="E9" s="373">
        <v>-2000</v>
      </c>
      <c r="F9" s="373">
        <v>0</v>
      </c>
      <c r="G9" s="373">
        <v>0</v>
      </c>
      <c r="H9" s="373">
        <v>0</v>
      </c>
      <c r="I9" s="373">
        <v>0</v>
      </c>
      <c r="J9" s="373">
        <v>0</v>
      </c>
      <c r="K9" s="373">
        <v>0</v>
      </c>
      <c r="L9" s="373">
        <v>0</v>
      </c>
      <c r="M9" s="373">
        <v>0</v>
      </c>
      <c r="N9" s="373">
        <v>0</v>
      </c>
      <c r="O9"/>
      <c r="P9"/>
      <c r="Q9"/>
      <c r="R9"/>
      <c r="S9"/>
      <c r="T9"/>
      <c r="U9" s="139"/>
      <c r="V9" s="138"/>
      <c r="W9" s="138"/>
      <c r="X9" s="138"/>
      <c r="Y9" s="138"/>
      <c r="Z9" s="138"/>
      <c r="AA9" s="138"/>
      <c r="AB9" s="138"/>
      <c r="AC9" s="138"/>
      <c r="AD9" s="138"/>
      <c r="AE9" s="138"/>
    </row>
    <row r="10" spans="1:31" s="137" customFormat="1" ht="15" customHeight="1">
      <c r="A10" s="372" t="s">
        <v>7</v>
      </c>
      <c r="B10" s="372" t="s">
        <v>209</v>
      </c>
      <c r="C10" s="373">
        <v>61665999000</v>
      </c>
      <c r="D10" s="373">
        <v>64568119000</v>
      </c>
      <c r="E10" s="373">
        <v>18458589000</v>
      </c>
      <c r="F10" s="373">
        <v>69161155000</v>
      </c>
      <c r="G10" s="373">
        <v>14419706000</v>
      </c>
      <c r="H10" s="373">
        <v>17228031000</v>
      </c>
      <c r="I10" s="373">
        <v>22615254000</v>
      </c>
      <c r="J10" s="373">
        <v>18809356000</v>
      </c>
      <c r="K10" s="373">
        <v>6999053000</v>
      </c>
      <c r="L10" s="373">
        <v>5370421000</v>
      </c>
      <c r="M10" s="373">
        <v>6439882000</v>
      </c>
      <c r="N10" s="373">
        <v>73072347000</v>
      </c>
      <c r="O10"/>
      <c r="P10"/>
      <c r="Q10"/>
      <c r="R10"/>
      <c r="S10"/>
      <c r="T10"/>
      <c r="U10" s="139"/>
      <c r="V10" s="138"/>
      <c r="W10" s="138"/>
      <c r="X10" s="138"/>
      <c r="Y10" s="138"/>
      <c r="Z10" s="138"/>
      <c r="AA10" s="138"/>
      <c r="AB10" s="138"/>
      <c r="AC10" s="138"/>
      <c r="AD10" s="138"/>
      <c r="AE10" s="138"/>
    </row>
    <row r="11" spans="1:31" ht="15" customHeight="1">
      <c r="A11" s="371" t="s">
        <v>8</v>
      </c>
      <c r="B11" s="371" t="s">
        <v>210</v>
      </c>
      <c r="C11" s="374">
        <v>45412428000</v>
      </c>
      <c r="D11" s="374">
        <v>47810138000</v>
      </c>
      <c r="E11" s="374">
        <v>13987919000</v>
      </c>
      <c r="F11" s="374">
        <v>51566388000</v>
      </c>
      <c r="G11" s="374">
        <v>10758547000</v>
      </c>
      <c r="H11" s="374">
        <v>12739257000</v>
      </c>
      <c r="I11" s="374">
        <v>17098542000</v>
      </c>
      <c r="J11" s="374">
        <v>14304605000</v>
      </c>
      <c r="K11" s="374">
        <v>5407380000</v>
      </c>
      <c r="L11" s="374">
        <v>4009208000</v>
      </c>
      <c r="M11" s="374">
        <v>4888017000</v>
      </c>
      <c r="N11" s="374">
        <v>54900951000</v>
      </c>
      <c r="O11"/>
      <c r="P11"/>
      <c r="Q11"/>
      <c r="R11"/>
      <c r="S11"/>
      <c r="T11"/>
      <c r="U11"/>
      <c r="V11" s="4"/>
      <c r="W11" s="4"/>
      <c r="X11" s="4"/>
      <c r="Y11" s="4"/>
      <c r="Z11" s="4"/>
      <c r="AA11" s="4"/>
      <c r="AB11" s="4"/>
      <c r="AC11" s="4"/>
      <c r="AD11" s="4"/>
      <c r="AE11" s="4"/>
    </row>
    <row r="12" spans="1:31" ht="15" customHeight="1">
      <c r="A12" s="371" t="s">
        <v>9</v>
      </c>
      <c r="B12" s="371" t="s">
        <v>211</v>
      </c>
      <c r="C12" s="374">
        <v>45218467000</v>
      </c>
      <c r="D12" s="374">
        <v>47616661000</v>
      </c>
      <c r="E12" s="374">
        <v>13987590000</v>
      </c>
      <c r="F12" s="374">
        <v>51561678000</v>
      </c>
      <c r="G12" s="374">
        <v>10758472000</v>
      </c>
      <c r="H12" s="374">
        <v>12739144000</v>
      </c>
      <c r="I12" s="374">
        <v>17097933000</v>
      </c>
      <c r="J12" s="374">
        <v>14302980000</v>
      </c>
      <c r="K12" s="374">
        <v>5405617000</v>
      </c>
      <c r="L12" s="374">
        <v>4009264000</v>
      </c>
      <c r="M12" s="374">
        <v>4888099000</v>
      </c>
      <c r="N12" s="374">
        <v>54898529000</v>
      </c>
      <c r="O12"/>
      <c r="P12"/>
      <c r="Q12"/>
      <c r="R12"/>
      <c r="S12"/>
      <c r="T12"/>
      <c r="U12"/>
      <c r="V12" s="4"/>
      <c r="W12" s="4"/>
      <c r="X12" s="4"/>
      <c r="Y12" s="4"/>
      <c r="Z12" s="4"/>
      <c r="AA12" s="4"/>
      <c r="AB12" s="4"/>
      <c r="AC12" s="4"/>
      <c r="AD12" s="4"/>
      <c r="AE12" s="4"/>
    </row>
    <row r="13" spans="1:31" ht="15" customHeight="1">
      <c r="A13" s="371" t="s">
        <v>10</v>
      </c>
      <c r="B13" s="371" t="s">
        <v>212</v>
      </c>
      <c r="C13" s="374">
        <v>193961000</v>
      </c>
      <c r="D13" s="374">
        <v>193477000</v>
      </c>
      <c r="E13" s="374">
        <v>329000</v>
      </c>
      <c r="F13" s="374">
        <v>4710000</v>
      </c>
      <c r="G13" s="374">
        <v>75000</v>
      </c>
      <c r="H13" s="374">
        <v>113000</v>
      </c>
      <c r="I13" s="374">
        <v>609000</v>
      </c>
      <c r="J13" s="374">
        <v>1625000</v>
      </c>
      <c r="K13" s="374">
        <v>1763000</v>
      </c>
      <c r="L13" s="374">
        <v>-56000</v>
      </c>
      <c r="M13" s="374">
        <v>-82000</v>
      </c>
      <c r="N13" s="374">
        <v>2422000</v>
      </c>
      <c r="O13"/>
      <c r="P13"/>
      <c r="Q13"/>
      <c r="R13"/>
      <c r="S13"/>
      <c r="T13"/>
      <c r="U13"/>
      <c r="V13" s="4"/>
      <c r="W13" s="4"/>
      <c r="X13" s="4"/>
      <c r="Y13" s="4"/>
      <c r="Z13" s="4"/>
      <c r="AA13" s="4"/>
      <c r="AB13" s="4"/>
      <c r="AC13" s="4"/>
      <c r="AD13" s="4"/>
      <c r="AE13" s="4"/>
    </row>
    <row r="14" spans="1:31" ht="15" customHeight="1">
      <c r="A14" s="371" t="s">
        <v>11</v>
      </c>
      <c r="B14" s="371" t="s">
        <v>213</v>
      </c>
      <c r="C14" s="374">
        <v>14752335000</v>
      </c>
      <c r="D14" s="374">
        <v>15143118000</v>
      </c>
      <c r="E14" s="374">
        <v>3893172000</v>
      </c>
      <c r="F14" s="374">
        <v>15872141000</v>
      </c>
      <c r="G14" s="374">
        <v>3259216000</v>
      </c>
      <c r="H14" s="374">
        <v>4033657000</v>
      </c>
      <c r="I14" s="374">
        <v>5106938000</v>
      </c>
      <c r="J14" s="374">
        <v>3864286000</v>
      </c>
      <c r="K14" s="374">
        <v>1439264000</v>
      </c>
      <c r="L14" s="374">
        <v>1206234000</v>
      </c>
      <c r="M14" s="374">
        <v>1218788000</v>
      </c>
      <c r="N14" s="374">
        <v>16264097000</v>
      </c>
      <c r="O14"/>
      <c r="P14"/>
      <c r="Q14"/>
      <c r="R14"/>
      <c r="S14"/>
      <c r="T14"/>
      <c r="U14"/>
      <c r="V14" s="4"/>
      <c r="W14" s="4"/>
      <c r="X14" s="4"/>
      <c r="Y14" s="4"/>
      <c r="Z14" s="4"/>
      <c r="AA14" s="4"/>
      <c r="AB14" s="4"/>
      <c r="AC14" s="4"/>
      <c r="AD14" s="4"/>
      <c r="AE14" s="4"/>
    </row>
    <row r="15" spans="1:31" ht="15" customHeight="1">
      <c r="A15" s="371" t="s">
        <v>12</v>
      </c>
      <c r="B15" s="371" t="s">
        <v>319</v>
      </c>
      <c r="C15" s="374">
        <v>998857564.20000005</v>
      </c>
      <c r="D15" s="374">
        <v>1190631454.8</v>
      </c>
      <c r="E15" s="374">
        <v>293948506.90000004</v>
      </c>
      <c r="F15" s="374">
        <v>1198329819.2</v>
      </c>
      <c r="G15" s="374">
        <v>243557932.53999999</v>
      </c>
      <c r="H15" s="374">
        <v>363962342.38</v>
      </c>
      <c r="I15" s="374">
        <v>324267951.97000003</v>
      </c>
      <c r="J15" s="374">
        <v>262593323.87</v>
      </c>
      <c r="K15" s="374">
        <v>87616382.819999993</v>
      </c>
      <c r="L15" s="374">
        <v>88219998.530000001</v>
      </c>
      <c r="M15" s="374">
        <v>86756942.519999996</v>
      </c>
      <c r="N15" s="374">
        <v>1194381550.76</v>
      </c>
      <c r="O15"/>
      <c r="P15"/>
      <c r="Q15"/>
      <c r="R15"/>
      <c r="S15"/>
      <c r="T15"/>
      <c r="U15"/>
      <c r="V15" s="4"/>
      <c r="W15" s="4"/>
      <c r="X15" s="4"/>
      <c r="Y15" s="4"/>
      <c r="Z15" s="4"/>
      <c r="AA15" s="4"/>
      <c r="AB15" s="4"/>
      <c r="AC15" s="4"/>
      <c r="AD15" s="4"/>
      <c r="AE15" s="4"/>
    </row>
    <row r="16" spans="1:31" ht="15" customHeight="1">
      <c r="A16" s="371" t="s">
        <v>13</v>
      </c>
      <c r="B16" s="371" t="s">
        <v>320</v>
      </c>
      <c r="C16" s="374">
        <v>8155333694.5500002</v>
      </c>
      <c r="D16" s="374">
        <v>8427751277.0200005</v>
      </c>
      <c r="E16" s="374">
        <v>2200937539.7399998</v>
      </c>
      <c r="F16" s="374">
        <v>8627449920.1200008</v>
      </c>
      <c r="G16" s="374">
        <v>1810104429.3899999</v>
      </c>
      <c r="H16" s="374">
        <v>2070413663.9699998</v>
      </c>
      <c r="I16" s="374">
        <v>2726454826.4000001</v>
      </c>
      <c r="J16" s="374">
        <v>2159005709.3699999</v>
      </c>
      <c r="K16" s="374">
        <v>804968759.03999996</v>
      </c>
      <c r="L16" s="374">
        <v>676933609.85000002</v>
      </c>
      <c r="M16" s="374">
        <v>677103340.48000002</v>
      </c>
      <c r="N16" s="374">
        <v>8765978629.1299992</v>
      </c>
      <c r="O16"/>
      <c r="P16"/>
      <c r="Q16"/>
      <c r="R16"/>
      <c r="S16"/>
      <c r="T16"/>
      <c r="U16"/>
    </row>
    <row r="17" spans="1:21" ht="15" customHeight="1">
      <c r="A17" s="371" t="s">
        <v>14</v>
      </c>
      <c r="B17" s="371" t="s">
        <v>321</v>
      </c>
      <c r="C17" s="374">
        <v>257600400.44999999</v>
      </c>
      <c r="D17" s="374">
        <v>255341235.18000001</v>
      </c>
      <c r="E17" s="374">
        <v>78728019.900000006</v>
      </c>
      <c r="F17" s="374">
        <v>297565779.08999997</v>
      </c>
      <c r="G17" s="374">
        <v>56934271.290000007</v>
      </c>
      <c r="H17" s="374">
        <v>64245813.599999994</v>
      </c>
      <c r="I17" s="374">
        <v>104509539.11</v>
      </c>
      <c r="J17" s="374">
        <v>68289623.239999995</v>
      </c>
      <c r="K17" s="374">
        <v>22313576.800000001</v>
      </c>
      <c r="L17" s="374">
        <v>19050092.629999999</v>
      </c>
      <c r="M17" s="374">
        <v>26925953.809999999</v>
      </c>
      <c r="N17" s="374">
        <v>293979247.24000001</v>
      </c>
      <c r="O17"/>
      <c r="P17"/>
      <c r="Q17"/>
      <c r="R17"/>
      <c r="S17"/>
      <c r="T17"/>
      <c r="U17"/>
    </row>
    <row r="18" spans="1:21" ht="15" customHeight="1">
      <c r="A18" s="371" t="s">
        <v>15</v>
      </c>
      <c r="B18" s="371" t="s">
        <v>322</v>
      </c>
      <c r="C18" s="374">
        <v>620045686.62</v>
      </c>
      <c r="D18" s="374">
        <v>640712441.95000005</v>
      </c>
      <c r="E18" s="374">
        <v>148158401.18000001</v>
      </c>
      <c r="F18" s="374">
        <v>664973815.91999996</v>
      </c>
      <c r="G18" s="374">
        <v>82967473.25</v>
      </c>
      <c r="H18" s="374">
        <v>153294805.70999998</v>
      </c>
      <c r="I18" s="374">
        <v>261760076.08999997</v>
      </c>
      <c r="J18" s="374">
        <v>129017172.41999999</v>
      </c>
      <c r="K18" s="374">
        <v>52209722.340000004</v>
      </c>
      <c r="L18" s="374">
        <v>40860989.479999997</v>
      </c>
      <c r="M18" s="374">
        <v>35946460.600000001</v>
      </c>
      <c r="N18" s="374">
        <v>627039527.47000003</v>
      </c>
      <c r="O18"/>
      <c r="P18"/>
      <c r="Q18"/>
      <c r="R18"/>
      <c r="S18"/>
      <c r="T18"/>
      <c r="U18"/>
    </row>
    <row r="19" spans="1:21" ht="15" customHeight="1">
      <c r="A19" s="371" t="s">
        <v>16</v>
      </c>
      <c r="B19" s="371" t="s">
        <v>323</v>
      </c>
      <c r="C19" s="374">
        <v>122635133.70999999</v>
      </c>
      <c r="D19" s="374">
        <v>134014564.17</v>
      </c>
      <c r="E19" s="374">
        <v>39284206.719999999</v>
      </c>
      <c r="F19" s="374">
        <v>146931138.40000001</v>
      </c>
      <c r="G19" s="374">
        <v>23773039.370000001</v>
      </c>
      <c r="H19" s="374">
        <v>34751847.780000001</v>
      </c>
      <c r="I19" s="374">
        <v>52882022.719999999</v>
      </c>
      <c r="J19" s="374">
        <v>30661313.340000004</v>
      </c>
      <c r="K19" s="374">
        <v>12092762.960000001</v>
      </c>
      <c r="L19" s="374">
        <v>9681011.5700000003</v>
      </c>
      <c r="M19" s="374">
        <v>8887538.8100000005</v>
      </c>
      <c r="N19" s="374">
        <v>142068223.21000001</v>
      </c>
      <c r="O19"/>
      <c r="P19"/>
      <c r="Q19"/>
      <c r="R19"/>
      <c r="S19"/>
      <c r="T19"/>
      <c r="U19"/>
    </row>
    <row r="20" spans="1:21" ht="15" customHeight="1">
      <c r="A20" s="371" t="s">
        <v>17</v>
      </c>
      <c r="B20" s="371" t="s">
        <v>324</v>
      </c>
      <c r="C20" s="374">
        <v>4475285809.9399996</v>
      </c>
      <c r="D20" s="374">
        <v>4374029706.5299997</v>
      </c>
      <c r="E20" s="374">
        <v>1097809558.7</v>
      </c>
      <c r="F20" s="374">
        <v>4813786680.7299995</v>
      </c>
      <c r="G20" s="374">
        <v>1014523504.3700001</v>
      </c>
      <c r="H20" s="374">
        <v>1316485485.5700002</v>
      </c>
      <c r="I20" s="374">
        <v>1600853415.8600001</v>
      </c>
      <c r="J20" s="374">
        <v>1182864967.4100001</v>
      </c>
      <c r="K20" s="374">
        <v>449390091.63</v>
      </c>
      <c r="L20" s="374">
        <v>362053390.05000001</v>
      </c>
      <c r="M20" s="374">
        <v>371421485.73000002</v>
      </c>
      <c r="N20" s="374">
        <v>5114727373.21</v>
      </c>
      <c r="O20"/>
      <c r="P20"/>
      <c r="Q20"/>
      <c r="R20"/>
      <c r="S20"/>
      <c r="T20"/>
      <c r="U20"/>
    </row>
    <row r="21" spans="1:21" ht="15" customHeight="1">
      <c r="A21" s="371" t="s">
        <v>18</v>
      </c>
      <c r="B21" s="371" t="s">
        <v>325</v>
      </c>
      <c r="C21" s="374">
        <v>122530255.23999999</v>
      </c>
      <c r="D21" s="374">
        <v>120621730.78</v>
      </c>
      <c r="E21" s="374">
        <v>34302436.5</v>
      </c>
      <c r="F21" s="374">
        <v>123092020.06</v>
      </c>
      <c r="G21" s="374">
        <v>27528517.369999997</v>
      </c>
      <c r="H21" s="374">
        <v>30500545.210000001</v>
      </c>
      <c r="I21" s="374">
        <v>36197821.490000002</v>
      </c>
      <c r="J21" s="374">
        <v>31691875.109999999</v>
      </c>
      <c r="K21" s="374">
        <v>10671759.949999999</v>
      </c>
      <c r="L21" s="374">
        <v>9429061.3800000008</v>
      </c>
      <c r="M21" s="374">
        <v>11591053.779999999</v>
      </c>
      <c r="N21" s="374">
        <v>125918759.18000001</v>
      </c>
      <c r="O21"/>
      <c r="P21"/>
      <c r="Q21"/>
      <c r="R21"/>
      <c r="S21"/>
      <c r="T21"/>
      <c r="U21"/>
    </row>
    <row r="22" spans="1:21" ht="15" customHeight="1">
      <c r="A22" s="371" t="s">
        <v>19</v>
      </c>
      <c r="B22" s="371" t="s">
        <v>326</v>
      </c>
      <c r="C22" s="374">
        <v>46764.44</v>
      </c>
      <c r="D22" s="374">
        <v>15881.63</v>
      </c>
      <c r="E22" s="374">
        <v>3061.22</v>
      </c>
      <c r="F22" s="374">
        <v>11617.1</v>
      </c>
      <c r="G22" s="374">
        <v>-173283.69</v>
      </c>
      <c r="H22" s="374">
        <v>2676.2200000000003</v>
      </c>
      <c r="I22" s="374">
        <v>11944.43</v>
      </c>
      <c r="J22" s="374">
        <v>162876.08000000002</v>
      </c>
      <c r="K22" s="374">
        <v>919.2</v>
      </c>
      <c r="L22" s="374">
        <v>5868.93</v>
      </c>
      <c r="M22" s="374">
        <v>156087.95000000001</v>
      </c>
      <c r="N22" s="374">
        <v>4213.04</v>
      </c>
      <c r="O22"/>
      <c r="P22"/>
      <c r="Q22"/>
      <c r="R22"/>
      <c r="S22"/>
      <c r="T22"/>
      <c r="U22"/>
    </row>
    <row r="23" spans="1:21" s="137" customFormat="1" ht="15" customHeight="1">
      <c r="A23" s="372" t="s">
        <v>20</v>
      </c>
      <c r="B23" s="372" t="s">
        <v>214</v>
      </c>
      <c r="C23" s="373">
        <v>404876000</v>
      </c>
      <c r="D23" s="373">
        <v>382659000</v>
      </c>
      <c r="E23" s="373">
        <v>88871000</v>
      </c>
      <c r="F23" s="373">
        <v>349746000</v>
      </c>
      <c r="G23" s="373">
        <v>90506000</v>
      </c>
      <c r="H23" s="373">
        <v>94131000</v>
      </c>
      <c r="I23" s="373">
        <v>91175000</v>
      </c>
      <c r="J23" s="373">
        <v>84689000</v>
      </c>
      <c r="K23" s="373">
        <v>32900000</v>
      </c>
      <c r="L23" s="373">
        <v>24880000</v>
      </c>
      <c r="M23" s="373">
        <v>26909000</v>
      </c>
      <c r="N23" s="373">
        <v>360501000</v>
      </c>
      <c r="O23"/>
      <c r="P23"/>
      <c r="Q23"/>
      <c r="R23"/>
      <c r="S23"/>
      <c r="T23"/>
      <c r="U23" s="139"/>
    </row>
    <row r="24" spans="1:21" s="137" customFormat="1" ht="15" customHeight="1">
      <c r="A24" s="372" t="s">
        <v>21</v>
      </c>
      <c r="B24" s="372" t="s">
        <v>215</v>
      </c>
      <c r="C24" s="373">
        <v>283541000</v>
      </c>
      <c r="D24" s="373">
        <v>272346000</v>
      </c>
      <c r="E24" s="373">
        <v>96850000</v>
      </c>
      <c r="F24" s="373">
        <v>385537000</v>
      </c>
      <c r="G24" s="373">
        <v>95009000</v>
      </c>
      <c r="H24" s="373">
        <v>110132000</v>
      </c>
      <c r="I24" s="373">
        <v>89249000</v>
      </c>
      <c r="J24" s="373">
        <v>89581000</v>
      </c>
      <c r="K24" s="373">
        <v>32071000</v>
      </c>
      <c r="L24" s="373">
        <v>29168000</v>
      </c>
      <c r="M24" s="373">
        <v>28342000</v>
      </c>
      <c r="N24" s="373">
        <v>383971000</v>
      </c>
      <c r="O24"/>
      <c r="P24"/>
      <c r="Q24"/>
      <c r="R24"/>
      <c r="S24"/>
      <c r="T24"/>
      <c r="U24" s="139"/>
    </row>
    <row r="25" spans="1:21" s="137" customFormat="1" ht="15" customHeight="1">
      <c r="A25" s="372" t="s">
        <v>22</v>
      </c>
      <c r="B25" s="372" t="s">
        <v>216</v>
      </c>
      <c r="C25" s="373">
        <v>22194307000</v>
      </c>
      <c r="D25" s="373">
        <v>23206071000</v>
      </c>
      <c r="E25" s="373">
        <v>6388505000</v>
      </c>
      <c r="F25" s="373">
        <v>24907167000</v>
      </c>
      <c r="G25" s="373">
        <v>5985354000</v>
      </c>
      <c r="H25" s="373">
        <v>5907035000</v>
      </c>
      <c r="I25" s="373">
        <v>6073241000</v>
      </c>
      <c r="J25" s="373">
        <v>6169008000</v>
      </c>
      <c r="K25" s="373">
        <v>2005151000</v>
      </c>
      <c r="L25" s="373">
        <v>1992645000</v>
      </c>
      <c r="M25" s="373">
        <v>2171212000</v>
      </c>
      <c r="N25" s="373">
        <v>24134638000</v>
      </c>
      <c r="O25"/>
      <c r="P25"/>
      <c r="Q25"/>
      <c r="R25"/>
      <c r="S25"/>
      <c r="T25"/>
      <c r="U25" s="139"/>
    </row>
    <row r="26" spans="1:21" s="137" customFormat="1" ht="15" customHeight="1">
      <c r="A26" s="372" t="s">
        <v>23</v>
      </c>
      <c r="B26" s="372" t="s">
        <v>327</v>
      </c>
      <c r="C26" s="373">
        <v>22194307000</v>
      </c>
      <c r="D26" s="373">
        <v>23206071000</v>
      </c>
      <c r="E26" s="373">
        <v>6388505000</v>
      </c>
      <c r="F26" s="373">
        <v>24907167000</v>
      </c>
      <c r="G26" s="373">
        <v>5985354000</v>
      </c>
      <c r="H26" s="373">
        <v>5907035000</v>
      </c>
      <c r="I26" s="373">
        <v>6073241000</v>
      </c>
      <c r="J26" s="373">
        <v>6169008000</v>
      </c>
      <c r="K26" s="373">
        <v>2005151000</v>
      </c>
      <c r="L26" s="373">
        <v>1992645000</v>
      </c>
      <c r="M26" s="373">
        <v>2171212000</v>
      </c>
      <c r="N26" s="373">
        <v>24134638000</v>
      </c>
      <c r="O26"/>
      <c r="P26"/>
      <c r="Q26"/>
      <c r="R26"/>
      <c r="S26"/>
      <c r="T26"/>
      <c r="U26" s="139"/>
    </row>
    <row r="27" spans="1:21" ht="15" customHeight="1">
      <c r="A27" s="371" t="s">
        <v>24</v>
      </c>
      <c r="B27" s="371" t="s">
        <v>328</v>
      </c>
      <c r="C27" s="374">
        <v>18560814000</v>
      </c>
      <c r="D27" s="374">
        <v>19534089000</v>
      </c>
      <c r="E27" s="374">
        <v>5420298000</v>
      </c>
      <c r="F27" s="374">
        <v>21087839000</v>
      </c>
      <c r="G27" s="374">
        <v>5383235000</v>
      </c>
      <c r="H27" s="374">
        <v>5452798000</v>
      </c>
      <c r="I27" s="374">
        <v>5630377000</v>
      </c>
      <c r="J27" s="374">
        <v>5743940000</v>
      </c>
      <c r="K27" s="374">
        <v>1861017000</v>
      </c>
      <c r="L27" s="374">
        <v>1852834000</v>
      </c>
      <c r="M27" s="374">
        <v>2030089000</v>
      </c>
      <c r="N27" s="374">
        <v>22210350000</v>
      </c>
      <c r="O27"/>
      <c r="P27"/>
      <c r="Q27"/>
      <c r="R27"/>
      <c r="S27"/>
      <c r="T27"/>
      <c r="U27"/>
    </row>
    <row r="28" spans="1:21">
      <c r="A28" s="371" t="s">
        <v>25</v>
      </c>
      <c r="B28" s="371" t="s">
        <v>329</v>
      </c>
      <c r="C28" s="374">
        <v>2948134000</v>
      </c>
      <c r="D28" s="374">
        <v>2942819000</v>
      </c>
      <c r="E28" s="374">
        <v>783337000</v>
      </c>
      <c r="F28" s="374">
        <v>3093830000</v>
      </c>
      <c r="G28" s="374">
        <v>430323000</v>
      </c>
      <c r="H28" s="374">
        <v>288049000</v>
      </c>
      <c r="I28" s="374">
        <v>279253000</v>
      </c>
      <c r="J28" s="374">
        <v>252726000</v>
      </c>
      <c r="K28" s="374">
        <v>88020000</v>
      </c>
      <c r="L28" s="374">
        <v>85403000</v>
      </c>
      <c r="M28" s="374">
        <v>79303000</v>
      </c>
      <c r="N28" s="374">
        <v>1250351000</v>
      </c>
      <c r="O28"/>
      <c r="P28"/>
      <c r="Q28"/>
      <c r="R28"/>
      <c r="S28"/>
      <c r="T28"/>
      <c r="U28"/>
    </row>
    <row r="29" spans="1:21">
      <c r="A29" s="371" t="s">
        <v>26</v>
      </c>
      <c r="B29" s="371" t="s">
        <v>330</v>
      </c>
      <c r="C29" s="374">
        <v>685359000</v>
      </c>
      <c r="D29" s="374">
        <v>729163000</v>
      </c>
      <c r="E29" s="374">
        <v>184870000</v>
      </c>
      <c r="F29" s="374">
        <v>725498000</v>
      </c>
      <c r="G29" s="374">
        <v>171796000</v>
      </c>
      <c r="H29" s="374">
        <v>166188000</v>
      </c>
      <c r="I29" s="374">
        <v>163611000</v>
      </c>
      <c r="J29" s="374">
        <v>172342000</v>
      </c>
      <c r="K29" s="374">
        <v>56114000</v>
      </c>
      <c r="L29" s="374">
        <v>54408000</v>
      </c>
      <c r="M29" s="374">
        <v>61820000</v>
      </c>
      <c r="N29" s="374">
        <v>673937000</v>
      </c>
      <c r="O29"/>
      <c r="P29"/>
      <c r="Q29"/>
      <c r="R29"/>
      <c r="S29"/>
      <c r="T29"/>
      <c r="U29"/>
    </row>
    <row r="30" spans="1:21">
      <c r="A30" s="371" t="s">
        <v>27</v>
      </c>
      <c r="B30" s="371" t="s">
        <v>331</v>
      </c>
      <c r="C30" s="374">
        <v>0</v>
      </c>
      <c r="D30" s="374">
        <v>0</v>
      </c>
      <c r="E30" s="374">
        <v>0</v>
      </c>
      <c r="F30" s="374">
        <v>0</v>
      </c>
      <c r="G30" s="374">
        <v>0</v>
      </c>
      <c r="H30" s="374">
        <v>0</v>
      </c>
      <c r="I30" s="374">
        <v>0</v>
      </c>
      <c r="J30" s="374">
        <v>0</v>
      </c>
      <c r="K30" s="374">
        <v>0</v>
      </c>
      <c r="L30" s="374">
        <v>0</v>
      </c>
      <c r="M30" s="374">
        <v>0</v>
      </c>
      <c r="N30" s="374">
        <v>0</v>
      </c>
      <c r="O30"/>
      <c r="P30"/>
      <c r="Q30"/>
      <c r="R30"/>
      <c r="S30"/>
      <c r="T30"/>
      <c r="U30"/>
    </row>
    <row r="31" spans="1:21" s="137" customFormat="1">
      <c r="A31" s="372" t="s">
        <v>28</v>
      </c>
      <c r="B31" s="372" t="s">
        <v>217</v>
      </c>
      <c r="C31" s="373">
        <v>13923159000</v>
      </c>
      <c r="D31" s="373">
        <v>13747584000</v>
      </c>
      <c r="E31" s="373">
        <v>4756220000</v>
      </c>
      <c r="F31" s="373">
        <v>17026038000</v>
      </c>
      <c r="G31" s="373">
        <v>5375916000</v>
      </c>
      <c r="H31" s="373">
        <v>6619314000</v>
      </c>
      <c r="I31" s="373">
        <v>4727365000</v>
      </c>
      <c r="J31" s="373">
        <v>5503473000</v>
      </c>
      <c r="K31" s="373">
        <v>1444803000</v>
      </c>
      <c r="L31" s="373">
        <v>1842069000</v>
      </c>
      <c r="M31" s="373">
        <v>2216601000</v>
      </c>
      <c r="N31" s="373">
        <v>22226068000</v>
      </c>
      <c r="O31"/>
      <c r="P31"/>
      <c r="Q31"/>
      <c r="R31"/>
      <c r="S31"/>
      <c r="T31"/>
      <c r="U31" s="139"/>
    </row>
    <row r="32" spans="1:21" s="137" customFormat="1">
      <c r="A32" s="372" t="s">
        <v>29</v>
      </c>
      <c r="B32" s="372" t="s">
        <v>218</v>
      </c>
      <c r="C32" s="373">
        <v>8312740000</v>
      </c>
      <c r="D32" s="373">
        <v>8695965000</v>
      </c>
      <c r="E32" s="373">
        <v>2271364000</v>
      </c>
      <c r="F32" s="373">
        <v>7870809000</v>
      </c>
      <c r="G32" s="373">
        <v>1669962000</v>
      </c>
      <c r="H32" s="373">
        <v>1683365000</v>
      </c>
      <c r="I32" s="373">
        <v>3063671000</v>
      </c>
      <c r="J32" s="373">
        <v>2572786000</v>
      </c>
      <c r="K32" s="373">
        <v>893351000</v>
      </c>
      <c r="L32" s="373">
        <v>606275000</v>
      </c>
      <c r="M32" s="373">
        <v>1073160000</v>
      </c>
      <c r="N32" s="373">
        <v>8989784000</v>
      </c>
      <c r="O32"/>
      <c r="P32"/>
      <c r="Q32"/>
      <c r="R32"/>
      <c r="S32"/>
      <c r="T32"/>
      <c r="U32" s="139"/>
    </row>
    <row r="33" spans="1:21" s="137" customFormat="1">
      <c r="A33" s="372" t="s">
        <v>30</v>
      </c>
      <c r="B33" s="372" t="s">
        <v>219</v>
      </c>
      <c r="C33" s="373">
        <v>3206513000</v>
      </c>
      <c r="D33" s="373">
        <v>2794826000</v>
      </c>
      <c r="E33" s="373">
        <v>511315000</v>
      </c>
      <c r="F33" s="373">
        <v>2057110000</v>
      </c>
      <c r="G33" s="373">
        <v>542782000</v>
      </c>
      <c r="H33" s="373">
        <v>328537000</v>
      </c>
      <c r="I33" s="373">
        <v>1130836000</v>
      </c>
      <c r="J33" s="373">
        <v>524140000</v>
      </c>
      <c r="K33" s="373">
        <v>128487000</v>
      </c>
      <c r="L33" s="373">
        <v>106504000</v>
      </c>
      <c r="M33" s="373">
        <v>289149000</v>
      </c>
      <c r="N33" s="373">
        <v>2526295000</v>
      </c>
      <c r="O33"/>
      <c r="P33"/>
      <c r="Q33"/>
      <c r="R33"/>
      <c r="S33"/>
      <c r="T33"/>
      <c r="U33" s="139"/>
    </row>
    <row r="34" spans="1:21">
      <c r="A34" s="371" t="s">
        <v>31</v>
      </c>
      <c r="B34" s="371" t="s">
        <v>332</v>
      </c>
      <c r="C34" s="374">
        <v>492342000</v>
      </c>
      <c r="D34" s="374">
        <v>317305000</v>
      </c>
      <c r="E34" s="374">
        <v>121153000</v>
      </c>
      <c r="F34" s="374">
        <v>283028000</v>
      </c>
      <c r="G34" s="374">
        <v>314597000</v>
      </c>
      <c r="H34" s="374">
        <v>124631000</v>
      </c>
      <c r="I34" s="374">
        <v>38457000</v>
      </c>
      <c r="J34" s="374">
        <v>203189000</v>
      </c>
      <c r="K34" s="374">
        <v>23782000</v>
      </c>
      <c r="L34" s="374">
        <v>5008000</v>
      </c>
      <c r="M34" s="374">
        <v>174399000</v>
      </c>
      <c r="N34" s="374">
        <v>680874000</v>
      </c>
      <c r="O34"/>
      <c r="P34"/>
      <c r="Q34"/>
      <c r="R34"/>
      <c r="S34"/>
      <c r="T34"/>
      <c r="U34"/>
    </row>
    <row r="35" spans="1:21">
      <c r="A35" s="371" t="s">
        <v>32</v>
      </c>
      <c r="B35" s="371" t="s">
        <v>333</v>
      </c>
      <c r="C35" s="374">
        <v>1469187000</v>
      </c>
      <c r="D35" s="374">
        <v>1369593000</v>
      </c>
      <c r="E35" s="374">
        <v>31567000</v>
      </c>
      <c r="F35" s="374">
        <v>779508000</v>
      </c>
      <c r="G35" s="374">
        <v>44671000</v>
      </c>
      <c r="H35" s="374">
        <v>2375000</v>
      </c>
      <c r="I35" s="374">
        <v>946053000</v>
      </c>
      <c r="J35" s="374">
        <v>151458000</v>
      </c>
      <c r="K35" s="374">
        <v>46340000</v>
      </c>
      <c r="L35" s="374">
        <v>36953000</v>
      </c>
      <c r="M35" s="374">
        <v>68165000</v>
      </c>
      <c r="N35" s="374">
        <v>1144557000</v>
      </c>
      <c r="O35"/>
      <c r="P35"/>
      <c r="Q35"/>
      <c r="R35"/>
      <c r="S35"/>
      <c r="T35"/>
      <c r="U35"/>
    </row>
    <row r="36" spans="1:21">
      <c r="A36" s="371" t="s">
        <v>33</v>
      </c>
      <c r="B36" s="371" t="s">
        <v>334</v>
      </c>
      <c r="C36" s="374">
        <v>0</v>
      </c>
      <c r="D36" s="374">
        <v>0</v>
      </c>
      <c r="E36" s="374">
        <v>0</v>
      </c>
      <c r="F36" s="374">
        <v>0</v>
      </c>
      <c r="G36" s="374">
        <v>0</v>
      </c>
      <c r="H36" s="374">
        <v>0</v>
      </c>
      <c r="I36" s="374">
        <v>0</v>
      </c>
      <c r="J36" s="374">
        <v>0</v>
      </c>
      <c r="K36" s="374">
        <v>0</v>
      </c>
      <c r="L36" s="374">
        <v>0</v>
      </c>
      <c r="M36" s="374">
        <v>0</v>
      </c>
      <c r="N36" s="374">
        <v>0</v>
      </c>
      <c r="O36"/>
      <c r="P36"/>
      <c r="Q36"/>
      <c r="R36"/>
      <c r="S36"/>
      <c r="T36"/>
      <c r="U36"/>
    </row>
    <row r="37" spans="1:21">
      <c r="A37" s="371" t="s">
        <v>34</v>
      </c>
      <c r="B37" s="371" t="s">
        <v>335</v>
      </c>
      <c r="C37" s="374">
        <v>1244984000</v>
      </c>
      <c r="D37" s="374">
        <v>1107928000</v>
      </c>
      <c r="E37" s="374">
        <v>358595000</v>
      </c>
      <c r="F37" s="374">
        <v>994574000</v>
      </c>
      <c r="G37" s="374">
        <v>183514000</v>
      </c>
      <c r="H37" s="374">
        <v>201531000</v>
      </c>
      <c r="I37" s="374">
        <v>146326000</v>
      </c>
      <c r="J37" s="374">
        <v>169493000</v>
      </c>
      <c r="K37" s="374">
        <v>58365000</v>
      </c>
      <c r="L37" s="374">
        <v>64543000</v>
      </c>
      <c r="M37" s="374">
        <v>46585000</v>
      </c>
      <c r="N37" s="374">
        <v>700864000</v>
      </c>
      <c r="O37"/>
      <c r="P37"/>
      <c r="Q37"/>
      <c r="R37"/>
      <c r="S37"/>
      <c r="T37"/>
      <c r="U37"/>
    </row>
    <row r="38" spans="1:21">
      <c r="A38" s="371" t="s">
        <v>35</v>
      </c>
      <c r="B38" s="371" t="s">
        <v>220</v>
      </c>
      <c r="C38" s="374">
        <v>3075323000</v>
      </c>
      <c r="D38" s="374">
        <v>3216359000</v>
      </c>
      <c r="E38" s="374">
        <v>960016000</v>
      </c>
      <c r="F38" s="374">
        <v>3379202000</v>
      </c>
      <c r="G38" s="374">
        <v>582372000</v>
      </c>
      <c r="H38" s="374">
        <v>831886000</v>
      </c>
      <c r="I38" s="374">
        <v>1180342000</v>
      </c>
      <c r="J38" s="374">
        <v>1040595000</v>
      </c>
      <c r="K38" s="374">
        <v>369818000</v>
      </c>
      <c r="L38" s="374">
        <v>255366000</v>
      </c>
      <c r="M38" s="374">
        <v>415411000</v>
      </c>
      <c r="N38" s="374">
        <v>3635195000</v>
      </c>
      <c r="O38"/>
      <c r="P38"/>
      <c r="Q38"/>
      <c r="R38"/>
      <c r="S38"/>
      <c r="T38"/>
      <c r="U38"/>
    </row>
    <row r="39" spans="1:21">
      <c r="A39" s="371" t="s">
        <v>36</v>
      </c>
      <c r="B39" s="371" t="s">
        <v>336</v>
      </c>
      <c r="C39" s="374">
        <v>0</v>
      </c>
      <c r="D39" s="374">
        <v>0</v>
      </c>
      <c r="E39" s="374">
        <v>0</v>
      </c>
      <c r="F39" s="374">
        <v>0</v>
      </c>
      <c r="G39" s="374">
        <v>0</v>
      </c>
      <c r="H39" s="374">
        <v>0</v>
      </c>
      <c r="I39" s="374">
        <v>0</v>
      </c>
      <c r="J39" s="374">
        <v>0</v>
      </c>
      <c r="K39" s="374">
        <v>0</v>
      </c>
      <c r="L39" s="374">
        <v>0</v>
      </c>
      <c r="M39" s="374">
        <v>0</v>
      </c>
      <c r="N39" s="374">
        <v>0</v>
      </c>
      <c r="O39"/>
      <c r="P39"/>
      <c r="Q39"/>
      <c r="R39"/>
      <c r="S39"/>
      <c r="T39"/>
      <c r="U39"/>
    </row>
    <row r="40" spans="1:21">
      <c r="A40" s="371" t="s">
        <v>37</v>
      </c>
      <c r="B40" s="371" t="s">
        <v>337</v>
      </c>
      <c r="C40" s="374">
        <v>982886000</v>
      </c>
      <c r="D40" s="374">
        <v>1008598000</v>
      </c>
      <c r="E40" s="374">
        <v>279931000</v>
      </c>
      <c r="F40" s="374">
        <v>1120078000</v>
      </c>
      <c r="G40" s="374">
        <v>228656000</v>
      </c>
      <c r="H40" s="374">
        <v>355532000</v>
      </c>
      <c r="I40" s="374">
        <v>335554000</v>
      </c>
      <c r="J40" s="374">
        <v>292284000</v>
      </c>
      <c r="K40" s="374">
        <v>95771000</v>
      </c>
      <c r="L40" s="374">
        <v>79194000</v>
      </c>
      <c r="M40" s="374">
        <v>117319000</v>
      </c>
      <c r="N40" s="374">
        <v>1212026000</v>
      </c>
      <c r="O40"/>
      <c r="P40"/>
      <c r="Q40"/>
      <c r="R40"/>
      <c r="S40"/>
      <c r="T40"/>
      <c r="U40"/>
    </row>
    <row r="41" spans="1:21">
      <c r="A41" s="371" t="s">
        <v>38</v>
      </c>
      <c r="B41" s="371" t="s">
        <v>338</v>
      </c>
      <c r="C41" s="374">
        <v>2092437000</v>
      </c>
      <c r="D41" s="374">
        <v>2207761000</v>
      </c>
      <c r="E41" s="374">
        <v>680085000</v>
      </c>
      <c r="F41" s="374">
        <v>2259124000</v>
      </c>
      <c r="G41" s="374">
        <v>353716000</v>
      </c>
      <c r="H41" s="374">
        <v>476354000</v>
      </c>
      <c r="I41" s="374">
        <v>844788000</v>
      </c>
      <c r="J41" s="374">
        <v>748311000</v>
      </c>
      <c r="K41" s="374">
        <v>274047000</v>
      </c>
      <c r="L41" s="374">
        <v>176172000</v>
      </c>
      <c r="M41" s="374">
        <v>298092000</v>
      </c>
      <c r="N41" s="374">
        <v>2423169000</v>
      </c>
      <c r="O41"/>
      <c r="P41"/>
      <c r="Q41"/>
      <c r="R41"/>
      <c r="S41"/>
      <c r="T41"/>
      <c r="U41"/>
    </row>
    <row r="42" spans="1:21" s="137" customFormat="1">
      <c r="A42" s="372" t="s">
        <v>39</v>
      </c>
      <c r="B42" s="372" t="s">
        <v>221</v>
      </c>
      <c r="C42" s="374">
        <v>530239000</v>
      </c>
      <c r="D42" s="374">
        <v>529247000</v>
      </c>
      <c r="E42" s="374">
        <v>147193000</v>
      </c>
      <c r="F42" s="374">
        <v>525335000</v>
      </c>
      <c r="G42" s="374">
        <v>142537000</v>
      </c>
      <c r="H42" s="374">
        <v>132192000</v>
      </c>
      <c r="I42" s="374">
        <v>154104000</v>
      </c>
      <c r="J42" s="374">
        <v>169821000</v>
      </c>
      <c r="K42" s="374">
        <v>70666000</v>
      </c>
      <c r="L42" s="374">
        <v>52136000</v>
      </c>
      <c r="M42" s="374">
        <v>47019000</v>
      </c>
      <c r="N42" s="374">
        <v>598654000</v>
      </c>
      <c r="O42"/>
      <c r="P42"/>
      <c r="Q42"/>
      <c r="R42"/>
      <c r="S42"/>
      <c r="T42"/>
      <c r="U42" s="139"/>
    </row>
    <row r="43" spans="1:21" s="137" customFormat="1">
      <c r="A43" s="372" t="s">
        <v>40</v>
      </c>
      <c r="B43" s="372" t="s">
        <v>222</v>
      </c>
      <c r="C43" s="374">
        <v>71422000</v>
      </c>
      <c r="D43" s="374">
        <v>305181000</v>
      </c>
      <c r="E43" s="374">
        <v>105762000</v>
      </c>
      <c r="F43" s="374">
        <v>193412000</v>
      </c>
      <c r="G43" s="374">
        <v>19986000</v>
      </c>
      <c r="H43" s="374">
        <v>18797000</v>
      </c>
      <c r="I43" s="374">
        <v>218281000</v>
      </c>
      <c r="J43" s="374">
        <v>172979000</v>
      </c>
      <c r="K43" s="374">
        <v>181280000</v>
      </c>
      <c r="L43" s="374">
        <v>12704000</v>
      </c>
      <c r="M43" s="374">
        <v>-21005000</v>
      </c>
      <c r="N43" s="374">
        <v>430043000</v>
      </c>
      <c r="O43"/>
      <c r="P43"/>
      <c r="Q43"/>
      <c r="R43"/>
      <c r="S43"/>
      <c r="T43"/>
      <c r="U43" s="139"/>
    </row>
    <row r="44" spans="1:21" s="137" customFormat="1">
      <c r="A44" s="375" t="s">
        <v>41</v>
      </c>
      <c r="B44" s="375" t="s">
        <v>223</v>
      </c>
      <c r="C44" s="376">
        <v>1429243000</v>
      </c>
      <c r="D44" s="376">
        <v>1850352000</v>
      </c>
      <c r="E44" s="376">
        <v>547078000</v>
      </c>
      <c r="F44" s="376">
        <v>1715750000</v>
      </c>
      <c r="G44" s="376">
        <v>382285000</v>
      </c>
      <c r="H44" s="376">
        <v>371953000</v>
      </c>
      <c r="I44" s="376">
        <v>380108000</v>
      </c>
      <c r="J44" s="376">
        <v>665251000</v>
      </c>
      <c r="K44" s="376">
        <v>143100000</v>
      </c>
      <c r="L44" s="376">
        <v>179565000</v>
      </c>
      <c r="M44" s="376">
        <v>342586000</v>
      </c>
      <c r="N44" s="376">
        <v>1799597000</v>
      </c>
      <c r="O44"/>
      <c r="P44"/>
      <c r="Q44"/>
      <c r="R44"/>
      <c r="S44"/>
      <c r="T44"/>
      <c r="U44" s="139"/>
    </row>
    <row r="45" spans="1:21">
      <c r="A45" s="196"/>
      <c r="B45" s="196"/>
      <c r="C45" s="196"/>
      <c r="D45" s="196"/>
      <c r="E45" s="196"/>
      <c r="F45" s="196"/>
      <c r="G45" s="196"/>
      <c r="H45" s="196"/>
      <c r="I45" s="196"/>
      <c r="J45" s="196"/>
      <c r="K45" s="196"/>
      <c r="L45" s="196"/>
      <c r="M45" s="196"/>
      <c r="N45" s="196"/>
      <c r="O45" s="196"/>
      <c r="P45" s="196"/>
      <c r="Q45" s="196"/>
      <c r="R45" s="196"/>
      <c r="S45" s="196"/>
      <c r="T45" s="196"/>
      <c r="U45" s="196"/>
    </row>
    <row r="46" spans="1:21" s="218" customFormat="1" ht="12.75">
      <c r="A46" s="398" t="s">
        <v>357</v>
      </c>
      <c r="B46" s="398"/>
      <c r="C46" s="398"/>
      <c r="D46" s="398"/>
      <c r="E46" s="398"/>
      <c r="F46" s="398"/>
      <c r="G46" s="398"/>
      <c r="H46" s="398"/>
      <c r="I46" s="398"/>
      <c r="J46" s="398"/>
      <c r="K46" s="398"/>
      <c r="L46" s="398"/>
      <c r="M46" s="398"/>
      <c r="N46" s="209"/>
      <c r="O46" s="209"/>
      <c r="P46" s="209"/>
      <c r="Q46" s="209"/>
      <c r="R46" s="209"/>
      <c r="S46" s="209"/>
      <c r="T46" s="209"/>
      <c r="U46" s="209"/>
    </row>
    <row r="47" spans="1:21" s="218" customFormat="1" ht="12.75">
      <c r="A47" s="213" t="s">
        <v>668</v>
      </c>
      <c r="B47" s="214"/>
      <c r="C47" s="214"/>
      <c r="D47" s="214"/>
      <c r="E47" s="214"/>
      <c r="F47" s="214"/>
      <c r="G47" s="214"/>
      <c r="H47" s="214"/>
      <c r="I47" s="214"/>
      <c r="J47" s="214"/>
      <c r="K47" s="214"/>
      <c r="L47" s="214"/>
      <c r="M47" s="214"/>
      <c r="N47" s="243"/>
      <c r="O47" s="209"/>
      <c r="P47" s="209"/>
      <c r="Q47" s="209"/>
      <c r="R47" s="209"/>
      <c r="S47" s="209"/>
      <c r="T47" s="209"/>
      <c r="U47" s="209"/>
    </row>
    <row r="48" spans="1:21" s="218" customFormat="1" ht="12.75">
      <c r="A48" s="397" t="s">
        <v>360</v>
      </c>
      <c r="B48" s="397"/>
      <c r="C48" s="397"/>
      <c r="D48" s="397"/>
      <c r="E48" s="397"/>
      <c r="F48" s="397"/>
      <c r="G48" s="397"/>
      <c r="H48" s="397"/>
      <c r="I48" s="397"/>
      <c r="J48" s="397"/>
      <c r="K48" s="397"/>
      <c r="L48" s="397"/>
      <c r="M48" s="397"/>
    </row>
    <row r="49" spans="1:13" s="218" customFormat="1" ht="55.5" customHeight="1">
      <c r="A49" s="396" t="s">
        <v>359</v>
      </c>
      <c r="B49" s="396"/>
      <c r="C49" s="396"/>
      <c r="D49" s="396"/>
      <c r="E49" s="396"/>
      <c r="F49" s="396"/>
      <c r="G49" s="396"/>
      <c r="H49" s="396"/>
      <c r="I49" s="396"/>
      <c r="J49" s="396"/>
      <c r="K49" s="396"/>
      <c r="L49" s="396"/>
      <c r="M49" s="396"/>
    </row>
    <row r="50" spans="1:13">
      <c r="A50"/>
      <c r="B50"/>
      <c r="C50"/>
      <c r="D50"/>
      <c r="E50"/>
      <c r="F50"/>
      <c r="G50"/>
    </row>
    <row r="51" spans="1:13">
      <c r="A51"/>
      <c r="B51"/>
      <c r="C51"/>
      <c r="D51"/>
      <c r="E51"/>
      <c r="F51"/>
      <c r="G51"/>
    </row>
    <row r="52" spans="1:13">
      <c r="A52"/>
      <c r="B52"/>
      <c r="C52"/>
      <c r="D52"/>
      <c r="E52"/>
      <c r="F52"/>
      <c r="G52"/>
    </row>
    <row r="53" spans="1:13">
      <c r="A53"/>
      <c r="B53"/>
      <c r="C53"/>
      <c r="D53"/>
      <c r="E53"/>
      <c r="F53"/>
      <c r="G53"/>
    </row>
    <row r="54" spans="1:13">
      <c r="A54"/>
      <c r="B54"/>
      <c r="C54"/>
      <c r="D54"/>
      <c r="E54"/>
      <c r="F54"/>
      <c r="G54"/>
    </row>
    <row r="55" spans="1:13">
      <c r="A55"/>
      <c r="B55"/>
      <c r="C55"/>
      <c r="D55"/>
      <c r="E55"/>
      <c r="F55"/>
      <c r="G55"/>
    </row>
    <row r="56" spans="1:13">
      <c r="A56"/>
      <c r="B56"/>
      <c r="C56"/>
      <c r="D56"/>
      <c r="E56"/>
      <c r="F56"/>
      <c r="G56"/>
    </row>
    <row r="57" spans="1:13">
      <c r="A57"/>
      <c r="B57"/>
      <c r="C57"/>
      <c r="D57"/>
      <c r="E57"/>
      <c r="F57"/>
      <c r="G57"/>
    </row>
    <row r="58" spans="1:13">
      <c r="A58"/>
      <c r="B58"/>
      <c r="C58"/>
      <c r="D58"/>
      <c r="E58"/>
      <c r="F58"/>
      <c r="G58"/>
    </row>
    <row r="59" spans="1:13">
      <c r="A59"/>
      <c r="B59"/>
      <c r="C59"/>
      <c r="D59"/>
      <c r="E59"/>
      <c r="F59"/>
      <c r="G59"/>
    </row>
    <row r="60" spans="1:13">
      <c r="A60"/>
      <c r="B60"/>
      <c r="C60"/>
      <c r="D60"/>
      <c r="E60"/>
      <c r="F60"/>
      <c r="G60"/>
    </row>
    <row r="61" spans="1:13">
      <c r="A61"/>
      <c r="B61"/>
      <c r="C61"/>
      <c r="D61"/>
      <c r="E61"/>
      <c r="F61"/>
      <c r="G61"/>
    </row>
    <row r="62" spans="1:13">
      <c r="A62"/>
      <c r="B62"/>
      <c r="C62"/>
      <c r="D62"/>
      <c r="E62"/>
      <c r="F62"/>
      <c r="G62"/>
    </row>
    <row r="63" spans="1:13">
      <c r="A63"/>
      <c r="B63"/>
      <c r="C63"/>
      <c r="D63"/>
      <c r="E63"/>
      <c r="F63"/>
      <c r="G63"/>
    </row>
    <row r="64" spans="1:13">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sheetData>
  <mergeCells count="3">
    <mergeCell ref="A49:M49"/>
    <mergeCell ref="A48:M48"/>
    <mergeCell ref="A46:M46"/>
  </mergeCells>
  <pageMargins left="0.70866141732283472" right="0.70866141732283472" top="0.74803149606299213" bottom="0.74803149606299213" header="0.31496062992125984" footer="0.31496062992125984"/>
  <pageSetup paperSize="9"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X53"/>
  <sheetViews>
    <sheetView view="pageBreakPreview" zoomScale="85" zoomScaleNormal="84" zoomScaleSheetLayoutView="85" workbookViewId="0"/>
  </sheetViews>
  <sheetFormatPr defaultRowHeight="15"/>
  <cols>
    <col min="1" max="1" width="7.85546875" customWidth="1"/>
    <col min="2" max="2" width="70.7109375" customWidth="1"/>
    <col min="3" max="13" width="14.140625" customWidth="1"/>
    <col min="14" max="14" width="14.140625" style="196" customWidth="1"/>
    <col min="15" max="24" width="15.7109375" customWidth="1"/>
  </cols>
  <sheetData>
    <row r="1" spans="1:50" s="16" customFormat="1" ht="15" customHeight="1">
      <c r="A1" s="31" t="s">
        <v>386</v>
      </c>
      <c r="B1" s="10"/>
      <c r="C1" s="10"/>
      <c r="D1" s="10"/>
      <c r="E1" s="10"/>
      <c r="F1" s="10"/>
      <c r="G1" s="10"/>
      <c r="H1" s="10"/>
      <c r="I1" s="10"/>
    </row>
    <row r="2" spans="1:50" s="16" customFormat="1" ht="15" customHeight="1" thickBot="1">
      <c r="A2" s="31"/>
      <c r="B2" s="10"/>
    </row>
    <row r="3" spans="1:50" s="10" customFormat="1" ht="15" customHeight="1">
      <c r="A3" s="427"/>
      <c r="B3" s="425" t="s">
        <v>0</v>
      </c>
      <c r="C3" s="423" t="s">
        <v>341</v>
      </c>
      <c r="D3" s="423" t="s">
        <v>342</v>
      </c>
      <c r="E3" s="423" t="s">
        <v>465</v>
      </c>
      <c r="F3" s="423" t="s">
        <v>425</v>
      </c>
      <c r="G3" s="423" t="s">
        <v>478</v>
      </c>
      <c r="H3" s="423" t="s">
        <v>602</v>
      </c>
      <c r="I3" s="423" t="s">
        <v>634</v>
      </c>
      <c r="J3" s="423" t="s">
        <v>657</v>
      </c>
      <c r="K3" s="423" t="s">
        <v>658</v>
      </c>
      <c r="L3" s="423" t="s">
        <v>659</v>
      </c>
      <c r="M3" s="423" t="s">
        <v>660</v>
      </c>
      <c r="N3" s="423" t="s">
        <v>661</v>
      </c>
    </row>
    <row r="4" spans="1:50" ht="15" customHeight="1" thickBot="1">
      <c r="A4" s="428"/>
      <c r="B4" s="426"/>
      <c r="C4" s="424"/>
      <c r="D4" s="424"/>
      <c r="E4" s="424"/>
      <c r="F4" s="424"/>
      <c r="G4" s="424"/>
      <c r="H4" s="424"/>
      <c r="I4" s="424"/>
      <c r="J4" s="424"/>
      <c r="K4" s="424"/>
      <c r="L4" s="424"/>
      <c r="M4" s="424"/>
      <c r="N4" s="424"/>
    </row>
    <row r="5" spans="1:50" s="139" customFormat="1" ht="30" customHeight="1">
      <c r="A5" s="372" t="s">
        <v>1</v>
      </c>
      <c r="B5" s="372" t="s">
        <v>182</v>
      </c>
      <c r="C5" s="373">
        <v>136105969000</v>
      </c>
      <c r="D5" s="373">
        <v>140675194000</v>
      </c>
      <c r="E5" s="373">
        <v>39421963000</v>
      </c>
      <c r="F5" s="373">
        <v>148629306000</v>
      </c>
      <c r="G5" s="373">
        <v>34749994000</v>
      </c>
      <c r="H5" s="373">
        <v>40333158000</v>
      </c>
      <c r="I5" s="373">
        <v>44450612000</v>
      </c>
      <c r="J5" s="373">
        <v>40652513000</v>
      </c>
      <c r="K5" s="373">
        <v>13777763000</v>
      </c>
      <c r="L5" s="373">
        <v>12298220000</v>
      </c>
      <c r="M5" s="373">
        <v>14576530000</v>
      </c>
      <c r="N5" s="373">
        <v>160186277000</v>
      </c>
      <c r="O5"/>
      <c r="P5"/>
      <c r="Q5"/>
      <c r="R5"/>
      <c r="S5"/>
      <c r="T5"/>
      <c r="U5"/>
      <c r="V5"/>
      <c r="W5"/>
      <c r="X5"/>
      <c r="Y5"/>
      <c r="Z5"/>
      <c r="AA5"/>
      <c r="AB5"/>
      <c r="AC5"/>
      <c r="AD5"/>
      <c r="AE5"/>
      <c r="AF5"/>
      <c r="AG5"/>
      <c r="AH5"/>
      <c r="AI5"/>
      <c r="AJ5"/>
      <c r="AK5"/>
      <c r="AL5"/>
      <c r="AM5"/>
      <c r="AN5"/>
      <c r="AO5"/>
      <c r="AP5"/>
      <c r="AQ5"/>
      <c r="AR5"/>
      <c r="AS5"/>
      <c r="AT5"/>
      <c r="AU5"/>
      <c r="AV5"/>
      <c r="AW5"/>
      <c r="AX5"/>
    </row>
    <row r="6" spans="1:50" s="139" customFormat="1">
      <c r="A6" s="372" t="s">
        <v>316</v>
      </c>
      <c r="B6" s="372" t="s">
        <v>197</v>
      </c>
      <c r="C6" s="373">
        <v>110185886000</v>
      </c>
      <c r="D6" s="373">
        <v>114873689000</v>
      </c>
      <c r="E6" s="373">
        <v>32096545000</v>
      </c>
      <c r="F6" s="373">
        <v>121273500000</v>
      </c>
      <c r="G6" s="373">
        <v>27805400000</v>
      </c>
      <c r="H6" s="373">
        <v>32928784000</v>
      </c>
      <c r="I6" s="373">
        <v>36912438000</v>
      </c>
      <c r="J6" s="373">
        <v>32818327000</v>
      </c>
      <c r="K6" s="373">
        <v>11254397000</v>
      </c>
      <c r="L6" s="373">
        <v>9710544000</v>
      </c>
      <c r="M6" s="373">
        <v>11853386000</v>
      </c>
      <c r="N6" s="373">
        <v>130464949000</v>
      </c>
      <c r="O6"/>
      <c r="P6"/>
      <c r="Q6"/>
      <c r="R6"/>
      <c r="S6"/>
      <c r="T6"/>
    </row>
    <row r="7" spans="1:50" s="139" customFormat="1">
      <c r="A7" s="371" t="s">
        <v>316</v>
      </c>
      <c r="B7" s="372" t="s">
        <v>183</v>
      </c>
      <c r="C7" s="373">
        <v>25920083000</v>
      </c>
      <c r="D7" s="373">
        <v>25801505000</v>
      </c>
      <c r="E7" s="373">
        <v>7325418000</v>
      </c>
      <c r="F7" s="373">
        <v>27355806000</v>
      </c>
      <c r="G7" s="373">
        <v>6944594000</v>
      </c>
      <c r="H7" s="373">
        <v>7404374000</v>
      </c>
      <c r="I7" s="373">
        <v>7538174000</v>
      </c>
      <c r="J7" s="373">
        <v>7834186000</v>
      </c>
      <c r="K7" s="373">
        <v>2523366000</v>
      </c>
      <c r="L7" s="373">
        <v>2587676000</v>
      </c>
      <c r="M7" s="373">
        <v>2723144000</v>
      </c>
      <c r="N7" s="373">
        <v>29721328000</v>
      </c>
      <c r="O7"/>
      <c r="P7"/>
      <c r="Q7"/>
      <c r="R7"/>
      <c r="S7"/>
      <c r="T7"/>
    </row>
    <row r="8" spans="1:50">
      <c r="A8" s="371" t="s">
        <v>316</v>
      </c>
      <c r="B8" s="371" t="s">
        <v>184</v>
      </c>
      <c r="C8" s="374">
        <v>21136017000</v>
      </c>
      <c r="D8" s="374">
        <v>21022030000</v>
      </c>
      <c r="E8" s="374">
        <v>5682487000</v>
      </c>
      <c r="F8" s="374">
        <v>21927065000</v>
      </c>
      <c r="G8" s="374">
        <v>5680601000</v>
      </c>
      <c r="H8" s="374">
        <v>6196582000</v>
      </c>
      <c r="I8" s="374">
        <v>6172738000</v>
      </c>
      <c r="J8" s="374">
        <v>6446939000</v>
      </c>
      <c r="K8" s="374">
        <v>2084614000</v>
      </c>
      <c r="L8" s="374">
        <v>2086586000</v>
      </c>
      <c r="M8" s="374">
        <v>2275739000</v>
      </c>
      <c r="N8" s="374">
        <v>24496860000</v>
      </c>
    </row>
    <row r="9" spans="1:50">
      <c r="A9" s="371" t="s">
        <v>316</v>
      </c>
      <c r="B9" s="371" t="s">
        <v>185</v>
      </c>
      <c r="C9" s="374">
        <v>2372421000</v>
      </c>
      <c r="D9" s="374">
        <v>2301699000</v>
      </c>
      <c r="E9" s="374">
        <v>655979000</v>
      </c>
      <c r="F9" s="374">
        <v>2343863000</v>
      </c>
      <c r="G9" s="374">
        <v>442724000</v>
      </c>
      <c r="H9" s="374">
        <v>516025000</v>
      </c>
      <c r="I9" s="374">
        <v>601749000</v>
      </c>
      <c r="J9" s="374">
        <v>708862000</v>
      </c>
      <c r="K9" s="374">
        <v>251604000</v>
      </c>
      <c r="L9" s="374">
        <v>195252000</v>
      </c>
      <c r="M9" s="374">
        <v>262006000</v>
      </c>
      <c r="N9" s="374">
        <v>2269360000</v>
      </c>
    </row>
    <row r="10" spans="1:50">
      <c r="A10" s="371" t="s">
        <v>316</v>
      </c>
      <c r="B10" s="371" t="s">
        <v>186</v>
      </c>
      <c r="C10" s="374">
        <v>1198990000</v>
      </c>
      <c r="D10" s="374">
        <v>1214980000</v>
      </c>
      <c r="E10" s="374">
        <v>629966000</v>
      </c>
      <c r="F10" s="374">
        <v>1773117000</v>
      </c>
      <c r="G10" s="374">
        <v>406625000</v>
      </c>
      <c r="H10" s="374">
        <v>372692000</v>
      </c>
      <c r="I10" s="374">
        <v>565185000</v>
      </c>
      <c r="J10" s="374">
        <v>502195000</v>
      </c>
      <c r="K10" s="374">
        <v>136479000</v>
      </c>
      <c r="L10" s="374">
        <v>250050000</v>
      </c>
      <c r="M10" s="374">
        <v>115666000</v>
      </c>
      <c r="N10" s="374">
        <v>1846697000</v>
      </c>
    </row>
    <row r="11" spans="1:50">
      <c r="A11" s="371" t="s">
        <v>316</v>
      </c>
      <c r="B11" s="371" t="s">
        <v>187</v>
      </c>
      <c r="C11" s="374">
        <v>156934000</v>
      </c>
      <c r="D11" s="374">
        <v>118791000</v>
      </c>
      <c r="E11" s="374">
        <v>87260000</v>
      </c>
      <c r="F11" s="374">
        <v>158782000</v>
      </c>
      <c r="G11" s="374">
        <v>10727000</v>
      </c>
      <c r="H11" s="374">
        <v>14349000</v>
      </c>
      <c r="I11" s="374">
        <v>20555000</v>
      </c>
      <c r="J11" s="374">
        <v>16457000</v>
      </c>
      <c r="K11" s="374">
        <v>2049000</v>
      </c>
      <c r="L11" s="374">
        <v>3916000</v>
      </c>
      <c r="M11" s="374">
        <v>10492000</v>
      </c>
      <c r="N11" s="374">
        <v>62088000</v>
      </c>
    </row>
    <row r="12" spans="1:50">
      <c r="A12" s="371" t="s">
        <v>316</v>
      </c>
      <c r="B12" s="371" t="s">
        <v>188</v>
      </c>
      <c r="C12" s="374">
        <v>912996000</v>
      </c>
      <c r="D12" s="374">
        <v>1050636000</v>
      </c>
      <c r="E12" s="374">
        <v>248952000</v>
      </c>
      <c r="F12" s="374">
        <v>1097718000</v>
      </c>
      <c r="G12" s="374">
        <v>393358000</v>
      </c>
      <c r="H12" s="374">
        <v>301202000</v>
      </c>
      <c r="I12" s="374">
        <v>152311000</v>
      </c>
      <c r="J12" s="374">
        <v>153976000</v>
      </c>
      <c r="K12" s="374">
        <v>48304000</v>
      </c>
      <c r="L12" s="374">
        <v>51336000</v>
      </c>
      <c r="M12" s="374">
        <v>54336000</v>
      </c>
      <c r="N12" s="374">
        <v>1000847000</v>
      </c>
    </row>
    <row r="13" spans="1:50">
      <c r="A13" s="371" t="s">
        <v>316</v>
      </c>
      <c r="B13" s="371" t="s">
        <v>189</v>
      </c>
      <c r="C13" s="374">
        <v>142725000</v>
      </c>
      <c r="D13" s="374">
        <v>93369000</v>
      </c>
      <c r="E13" s="374">
        <v>20774000</v>
      </c>
      <c r="F13" s="374">
        <v>55261000</v>
      </c>
      <c r="G13" s="374">
        <v>10559000</v>
      </c>
      <c r="H13" s="374">
        <v>3524000</v>
      </c>
      <c r="I13" s="374">
        <v>25636000</v>
      </c>
      <c r="J13" s="374">
        <v>5757000</v>
      </c>
      <c r="K13" s="374">
        <v>316000</v>
      </c>
      <c r="L13" s="374">
        <v>536000</v>
      </c>
      <c r="M13" s="374">
        <v>4905000</v>
      </c>
      <c r="N13" s="374">
        <v>45476000</v>
      </c>
    </row>
    <row r="14" spans="1:50" s="139" customFormat="1" ht="30" customHeight="1">
      <c r="A14" s="372" t="s">
        <v>43</v>
      </c>
      <c r="B14" s="372" t="s">
        <v>190</v>
      </c>
      <c r="C14" s="373">
        <v>134879279000</v>
      </c>
      <c r="D14" s="373">
        <v>137896705000</v>
      </c>
      <c r="E14" s="373">
        <v>39814432000</v>
      </c>
      <c r="F14" s="373">
        <v>142139337000</v>
      </c>
      <c r="G14" s="373">
        <v>37262231000</v>
      </c>
      <c r="H14" s="373">
        <v>36038795000</v>
      </c>
      <c r="I14" s="373">
        <v>36624377000</v>
      </c>
      <c r="J14" s="373">
        <v>42901801000</v>
      </c>
      <c r="K14" s="373">
        <v>11992479000</v>
      </c>
      <c r="L14" s="373">
        <v>13568882000</v>
      </c>
      <c r="M14" s="373">
        <v>17340440000</v>
      </c>
      <c r="N14" s="373">
        <v>152827204000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39" customFormat="1" ht="15" customHeight="1">
      <c r="A15" s="381" t="s">
        <v>316</v>
      </c>
      <c r="B15" s="372" t="s">
        <v>197</v>
      </c>
      <c r="C15" s="373">
        <v>111376043000</v>
      </c>
      <c r="D15" s="373">
        <v>115984412000</v>
      </c>
      <c r="E15" s="373">
        <v>33515048000</v>
      </c>
      <c r="F15" s="373">
        <v>120367711000</v>
      </c>
      <c r="G15" s="373">
        <v>31920266000</v>
      </c>
      <c r="H15" s="373">
        <v>30719523000</v>
      </c>
      <c r="I15" s="373">
        <v>30787253000</v>
      </c>
      <c r="J15" s="373">
        <v>36189811000</v>
      </c>
      <c r="K15" s="373">
        <v>10104139000</v>
      </c>
      <c r="L15" s="373">
        <v>11479835000</v>
      </c>
      <c r="M15" s="373">
        <v>14605837000</v>
      </c>
      <c r="N15" s="373">
        <v>129616853000</v>
      </c>
      <c r="O15"/>
      <c r="P15"/>
      <c r="Q15"/>
      <c r="R15"/>
      <c r="S15"/>
      <c r="T15"/>
    </row>
    <row r="16" spans="1:50" s="139" customFormat="1" ht="15" customHeight="1">
      <c r="A16" s="371" t="s">
        <v>316</v>
      </c>
      <c r="B16" s="372" t="s">
        <v>183</v>
      </c>
      <c r="C16" s="373">
        <v>23503236000</v>
      </c>
      <c r="D16" s="373">
        <v>21912293000</v>
      </c>
      <c r="E16" s="373">
        <v>6299384000</v>
      </c>
      <c r="F16" s="373">
        <v>21771626000</v>
      </c>
      <c r="G16" s="373">
        <v>5341965000</v>
      </c>
      <c r="H16" s="373">
        <v>5319272000</v>
      </c>
      <c r="I16" s="373">
        <v>5837124000</v>
      </c>
      <c r="J16" s="373">
        <v>6711990000</v>
      </c>
      <c r="K16" s="373">
        <v>1888340000</v>
      </c>
      <c r="L16" s="373">
        <v>2089047000</v>
      </c>
      <c r="M16" s="373">
        <v>2734603000</v>
      </c>
      <c r="N16" s="373">
        <v>23210351000</v>
      </c>
      <c r="O16"/>
      <c r="P16"/>
      <c r="Q16"/>
      <c r="R16"/>
      <c r="S16"/>
      <c r="T16"/>
    </row>
    <row r="17" spans="1:50" ht="15" customHeight="1">
      <c r="A17" s="371" t="s">
        <v>316</v>
      </c>
      <c r="B17" s="371" t="s">
        <v>184</v>
      </c>
      <c r="C17" s="374">
        <v>16871269000</v>
      </c>
      <c r="D17" s="374">
        <v>17218594000</v>
      </c>
      <c r="E17" s="374">
        <v>4873594000</v>
      </c>
      <c r="F17" s="374">
        <v>17626886000</v>
      </c>
      <c r="G17" s="374">
        <v>4379660000</v>
      </c>
      <c r="H17" s="374">
        <v>4388276000</v>
      </c>
      <c r="I17" s="374">
        <v>4771724000</v>
      </c>
      <c r="J17" s="374">
        <v>5134896000</v>
      </c>
      <c r="K17" s="374">
        <v>1628140000</v>
      </c>
      <c r="L17" s="374">
        <v>1639295000</v>
      </c>
      <c r="M17" s="374">
        <v>1867461000</v>
      </c>
      <c r="N17" s="374">
        <v>18674556000</v>
      </c>
    </row>
    <row r="18" spans="1:50" ht="15" customHeight="1">
      <c r="A18" s="371" t="s">
        <v>316</v>
      </c>
      <c r="B18" s="371" t="s">
        <v>185</v>
      </c>
      <c r="C18" s="374">
        <v>2786142000</v>
      </c>
      <c r="D18" s="374">
        <v>2413443000</v>
      </c>
      <c r="E18" s="374">
        <v>845057000</v>
      </c>
      <c r="F18" s="374">
        <v>2128893000</v>
      </c>
      <c r="G18" s="374">
        <v>304897000</v>
      </c>
      <c r="H18" s="374">
        <v>505064000</v>
      </c>
      <c r="I18" s="374">
        <v>542232000</v>
      </c>
      <c r="J18" s="374">
        <v>979955000</v>
      </c>
      <c r="K18" s="374">
        <v>240687000</v>
      </c>
      <c r="L18" s="374">
        <v>277494000</v>
      </c>
      <c r="M18" s="374">
        <v>461774000</v>
      </c>
      <c r="N18" s="374">
        <v>2332148000</v>
      </c>
    </row>
    <row r="19" spans="1:50" ht="15" customHeight="1">
      <c r="A19" s="371" t="s">
        <v>316</v>
      </c>
      <c r="B19" s="371" t="s">
        <v>186</v>
      </c>
      <c r="C19" s="374">
        <v>1780745000</v>
      </c>
      <c r="D19" s="374">
        <v>1036378000</v>
      </c>
      <c r="E19" s="374">
        <v>376588000</v>
      </c>
      <c r="F19" s="374">
        <v>1067247000</v>
      </c>
      <c r="G19" s="374">
        <v>232455000</v>
      </c>
      <c r="H19" s="374">
        <v>244243000</v>
      </c>
      <c r="I19" s="374">
        <v>303668000</v>
      </c>
      <c r="J19" s="374">
        <v>327799000</v>
      </c>
      <c r="K19" s="374">
        <v>74317000</v>
      </c>
      <c r="L19" s="374">
        <v>99970000</v>
      </c>
      <c r="M19" s="374">
        <v>153512000</v>
      </c>
      <c r="N19" s="374">
        <v>1108165000</v>
      </c>
    </row>
    <row r="20" spans="1:50" ht="15" customHeight="1">
      <c r="A20" s="371" t="s">
        <v>316</v>
      </c>
      <c r="B20" s="371" t="s">
        <v>187</v>
      </c>
      <c r="C20" s="374">
        <v>1010690000</v>
      </c>
      <c r="D20" s="374">
        <v>1123589000</v>
      </c>
      <c r="E20" s="374">
        <v>196781000</v>
      </c>
      <c r="F20" s="374">
        <v>917065000</v>
      </c>
      <c r="G20" s="374">
        <v>414634000</v>
      </c>
      <c r="H20" s="374">
        <v>173869000</v>
      </c>
      <c r="I20" s="374">
        <v>212538000</v>
      </c>
      <c r="J20" s="374">
        <v>261924000</v>
      </c>
      <c r="K20" s="374">
        <v>-56814000</v>
      </c>
      <c r="L20" s="374">
        <v>68840000</v>
      </c>
      <c r="M20" s="374">
        <v>249898000</v>
      </c>
      <c r="N20" s="374">
        <v>1062965000</v>
      </c>
    </row>
    <row r="21" spans="1:50" ht="15" customHeight="1">
      <c r="A21" s="371" t="s">
        <v>316</v>
      </c>
      <c r="B21" s="371" t="s">
        <v>188</v>
      </c>
      <c r="C21" s="374">
        <v>992775000</v>
      </c>
      <c r="D21" s="374">
        <v>83712000</v>
      </c>
      <c r="E21" s="374">
        <v>2218000</v>
      </c>
      <c r="F21" s="374">
        <v>9447000</v>
      </c>
      <c r="G21" s="374">
        <v>2032000</v>
      </c>
      <c r="H21" s="374">
        <v>3016000</v>
      </c>
      <c r="I21" s="374">
        <v>2148000</v>
      </c>
      <c r="J21" s="374">
        <v>1511000</v>
      </c>
      <c r="K21" s="374">
        <v>522000</v>
      </c>
      <c r="L21" s="374">
        <v>970000</v>
      </c>
      <c r="M21" s="374">
        <v>19000</v>
      </c>
      <c r="N21" s="374">
        <v>8707000</v>
      </c>
    </row>
    <row r="22" spans="1:50" ht="15" customHeight="1">
      <c r="A22" s="371" t="s">
        <v>316</v>
      </c>
      <c r="B22" s="371" t="s">
        <v>189</v>
      </c>
      <c r="C22" s="374">
        <v>61615000</v>
      </c>
      <c r="D22" s="374">
        <v>36577000</v>
      </c>
      <c r="E22" s="374">
        <v>5146000</v>
      </c>
      <c r="F22" s="374">
        <v>22088000</v>
      </c>
      <c r="G22" s="374">
        <v>8287000</v>
      </c>
      <c r="H22" s="374">
        <v>4804000</v>
      </c>
      <c r="I22" s="374">
        <v>4814000</v>
      </c>
      <c r="J22" s="374">
        <v>5905000</v>
      </c>
      <c r="K22" s="374">
        <v>1488000</v>
      </c>
      <c r="L22" s="374">
        <v>2478000</v>
      </c>
      <c r="M22" s="374">
        <v>1939000</v>
      </c>
      <c r="N22" s="374">
        <v>23810000</v>
      </c>
    </row>
    <row r="23" spans="1:50" s="139" customFormat="1" ht="30" customHeight="1">
      <c r="A23" s="379" t="s">
        <v>154</v>
      </c>
      <c r="B23" s="379" t="s">
        <v>161</v>
      </c>
      <c r="C23" s="380">
        <v>1226690000</v>
      </c>
      <c r="D23" s="380">
        <v>2778489000</v>
      </c>
      <c r="E23" s="380">
        <v>-392469000</v>
      </c>
      <c r="F23" s="380">
        <v>6489969000</v>
      </c>
      <c r="G23" s="380">
        <v>-2512237000</v>
      </c>
      <c r="H23" s="380">
        <v>4294363000</v>
      </c>
      <c r="I23" s="380">
        <v>7826235000</v>
      </c>
      <c r="J23" s="380">
        <v>-2249288000</v>
      </c>
      <c r="K23" s="380">
        <v>1785284000</v>
      </c>
      <c r="L23" s="380">
        <v>-1270662000</v>
      </c>
      <c r="M23" s="380">
        <v>-2763910000</v>
      </c>
      <c r="N23" s="380">
        <v>7359073000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39" customFormat="1" ht="30" customHeight="1">
      <c r="A24" s="372" t="s">
        <v>74</v>
      </c>
      <c r="B24" s="372" t="s">
        <v>462</v>
      </c>
      <c r="C24" s="373">
        <v>4109833000</v>
      </c>
      <c r="D24" s="373">
        <v>3227030000</v>
      </c>
      <c r="E24" s="373">
        <v>1476782000</v>
      </c>
      <c r="F24" s="373">
        <v>3723260000</v>
      </c>
      <c r="G24" s="373">
        <v>607811000</v>
      </c>
      <c r="H24" s="373">
        <v>925947000</v>
      </c>
      <c r="I24" s="373">
        <v>1015818000</v>
      </c>
      <c r="J24" s="373">
        <v>2359660000</v>
      </c>
      <c r="K24" s="373">
        <v>479018000</v>
      </c>
      <c r="L24" s="373">
        <v>488849000</v>
      </c>
      <c r="M24" s="373">
        <v>1391793000</v>
      </c>
      <c r="N24" s="373">
        <v>4909236000</v>
      </c>
      <c r="O24"/>
      <c r="P24"/>
      <c r="Q24"/>
      <c r="R24"/>
      <c r="S24"/>
      <c r="T24"/>
    </row>
    <row r="25" spans="1:50" s="139" customFormat="1" ht="15" customHeight="1">
      <c r="A25" s="372" t="s">
        <v>316</v>
      </c>
      <c r="B25" s="372" t="s">
        <v>191</v>
      </c>
      <c r="C25" s="373">
        <v>4563902000</v>
      </c>
      <c r="D25" s="373">
        <v>3875880000</v>
      </c>
      <c r="E25" s="373">
        <v>1680579000</v>
      </c>
      <c r="F25" s="373">
        <v>4328600000</v>
      </c>
      <c r="G25" s="373">
        <v>809576000</v>
      </c>
      <c r="H25" s="373">
        <v>1199416000</v>
      </c>
      <c r="I25" s="373">
        <v>1232339000</v>
      </c>
      <c r="J25" s="373">
        <v>2736832000</v>
      </c>
      <c r="K25" s="373">
        <v>515668000</v>
      </c>
      <c r="L25" s="373">
        <v>532757000</v>
      </c>
      <c r="M25" s="373">
        <v>1688407000</v>
      </c>
      <c r="N25" s="373">
        <v>5978163000</v>
      </c>
      <c r="O25"/>
      <c r="P25"/>
      <c r="Q25"/>
      <c r="R25"/>
      <c r="S25"/>
      <c r="T25"/>
    </row>
    <row r="26" spans="1:50" ht="15" customHeight="1">
      <c r="A26" s="371" t="s">
        <v>316</v>
      </c>
      <c r="B26" s="371" t="s">
        <v>192</v>
      </c>
      <c r="C26" s="374">
        <v>3062193000</v>
      </c>
      <c r="D26" s="374">
        <v>2685605000</v>
      </c>
      <c r="E26" s="374">
        <v>1322991000</v>
      </c>
      <c r="F26" s="374">
        <v>2743491000</v>
      </c>
      <c r="G26" s="374">
        <v>424388000</v>
      </c>
      <c r="H26" s="374">
        <v>630202000</v>
      </c>
      <c r="I26" s="374">
        <v>778744000</v>
      </c>
      <c r="J26" s="374">
        <v>2167133000</v>
      </c>
      <c r="K26" s="374">
        <v>306280000</v>
      </c>
      <c r="L26" s="374">
        <v>400974000</v>
      </c>
      <c r="M26" s="374">
        <v>1459879000</v>
      </c>
      <c r="N26" s="374">
        <v>4000467000</v>
      </c>
    </row>
    <row r="27" spans="1:50" ht="15" customHeight="1">
      <c r="A27" s="371" t="s">
        <v>316</v>
      </c>
      <c r="B27" s="371" t="s">
        <v>193</v>
      </c>
      <c r="C27" s="374">
        <v>1501709000</v>
      </c>
      <c r="D27" s="374">
        <v>1190275000</v>
      </c>
      <c r="E27" s="374">
        <v>357588000</v>
      </c>
      <c r="F27" s="374">
        <v>1585109000</v>
      </c>
      <c r="G27" s="374">
        <v>385188000</v>
      </c>
      <c r="H27" s="374">
        <v>569214000</v>
      </c>
      <c r="I27" s="374">
        <v>453595000</v>
      </c>
      <c r="J27" s="374">
        <v>569699000</v>
      </c>
      <c r="K27" s="374">
        <v>209388000</v>
      </c>
      <c r="L27" s="374">
        <v>131783000</v>
      </c>
      <c r="M27" s="374">
        <v>228528000</v>
      </c>
      <c r="N27" s="374">
        <v>1977696000</v>
      </c>
    </row>
    <row r="28" spans="1:50" s="139" customFormat="1" ht="15" customHeight="1">
      <c r="A28" s="371" t="s">
        <v>316</v>
      </c>
      <c r="B28" s="371" t="s">
        <v>194</v>
      </c>
      <c r="C28" s="373">
        <v>454069000</v>
      </c>
      <c r="D28" s="373">
        <v>648850000</v>
      </c>
      <c r="E28" s="373">
        <v>203797000</v>
      </c>
      <c r="F28" s="373">
        <v>605340000</v>
      </c>
      <c r="G28" s="373">
        <v>201765000</v>
      </c>
      <c r="H28" s="373">
        <v>273469000</v>
      </c>
      <c r="I28" s="373">
        <v>216521000</v>
      </c>
      <c r="J28" s="373">
        <v>377172000</v>
      </c>
      <c r="K28" s="373">
        <v>36650000</v>
      </c>
      <c r="L28" s="373">
        <v>43908000</v>
      </c>
      <c r="M28" s="373">
        <v>296614000</v>
      </c>
      <c r="N28" s="373">
        <v>1068927000</v>
      </c>
      <c r="O28"/>
      <c r="P28"/>
      <c r="Q28"/>
      <c r="R28"/>
      <c r="S28"/>
      <c r="T28"/>
    </row>
    <row r="29" spans="1:50" ht="15" customHeight="1">
      <c r="A29" s="371" t="s">
        <v>316</v>
      </c>
      <c r="B29" s="371" t="s">
        <v>192</v>
      </c>
      <c r="C29" s="374">
        <v>450179000</v>
      </c>
      <c r="D29" s="374">
        <v>646925000</v>
      </c>
      <c r="E29" s="374">
        <v>202475000</v>
      </c>
      <c r="F29" s="374">
        <v>601866000</v>
      </c>
      <c r="G29" s="374">
        <v>201459000</v>
      </c>
      <c r="H29" s="374">
        <v>272609000</v>
      </c>
      <c r="I29" s="374">
        <v>215242000</v>
      </c>
      <c r="J29" s="374">
        <v>376639000</v>
      </c>
      <c r="K29" s="374">
        <v>36500000</v>
      </c>
      <c r="L29" s="374">
        <v>43833000</v>
      </c>
      <c r="M29" s="374">
        <v>296306000</v>
      </c>
      <c r="N29" s="374">
        <v>1065949000</v>
      </c>
    </row>
    <row r="30" spans="1:50" ht="15" customHeight="1">
      <c r="A30" s="371" t="s">
        <v>316</v>
      </c>
      <c r="B30" s="371" t="s">
        <v>193</v>
      </c>
      <c r="C30" s="374">
        <v>3890000</v>
      </c>
      <c r="D30" s="374">
        <v>1925000</v>
      </c>
      <c r="E30" s="374">
        <v>1322000</v>
      </c>
      <c r="F30" s="374">
        <v>3474000</v>
      </c>
      <c r="G30" s="374">
        <v>306000</v>
      </c>
      <c r="H30" s="374">
        <v>860000</v>
      </c>
      <c r="I30" s="374">
        <v>1279000</v>
      </c>
      <c r="J30" s="374">
        <v>533000</v>
      </c>
      <c r="K30" s="374">
        <v>150000</v>
      </c>
      <c r="L30" s="374">
        <v>75000</v>
      </c>
      <c r="M30" s="374">
        <v>308000</v>
      </c>
      <c r="N30" s="374">
        <v>2978000</v>
      </c>
    </row>
    <row r="31" spans="1:50" s="139" customFormat="1" ht="30" customHeight="1">
      <c r="A31" s="379" t="s">
        <v>155</v>
      </c>
      <c r="B31" s="379" t="s">
        <v>162</v>
      </c>
      <c r="C31" s="380">
        <v>-2883143000</v>
      </c>
      <c r="D31" s="380">
        <v>-448541000</v>
      </c>
      <c r="E31" s="380">
        <v>-1869251000</v>
      </c>
      <c r="F31" s="380">
        <v>2766709000</v>
      </c>
      <c r="G31" s="380">
        <v>-3120048000</v>
      </c>
      <c r="H31" s="380">
        <v>3368416000</v>
      </c>
      <c r="I31" s="380">
        <v>6810417000</v>
      </c>
      <c r="J31" s="380">
        <v>-4608948000</v>
      </c>
      <c r="K31" s="380">
        <v>1306266000</v>
      </c>
      <c r="L31" s="380">
        <v>-1759511000</v>
      </c>
      <c r="M31" s="380">
        <v>-4155703000</v>
      </c>
      <c r="N31" s="380">
        <v>2449837000</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39" customFormat="1" ht="30" customHeight="1">
      <c r="A32" s="379" t="s">
        <v>148</v>
      </c>
      <c r="B32" s="379" t="s">
        <v>163</v>
      </c>
      <c r="C32" s="382">
        <v>2883143000</v>
      </c>
      <c r="D32" s="382">
        <v>448541000</v>
      </c>
      <c r="E32" s="382">
        <v>1869251000</v>
      </c>
      <c r="F32" s="382">
        <v>-2766709000</v>
      </c>
      <c r="G32" s="382">
        <v>3120048000</v>
      </c>
      <c r="H32" s="382">
        <v>-3368416000</v>
      </c>
      <c r="I32" s="382">
        <v>-6810417000</v>
      </c>
      <c r="J32" s="382">
        <v>4608948000</v>
      </c>
      <c r="K32" s="382">
        <v>-1306266000</v>
      </c>
      <c r="L32" s="382">
        <v>1759511000</v>
      </c>
      <c r="M32" s="382">
        <v>4155703000</v>
      </c>
      <c r="N32" s="382">
        <v>-2449837000</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139" customFormat="1" ht="30" customHeight="1">
      <c r="A33" s="372" t="s">
        <v>108</v>
      </c>
      <c r="B33" s="372" t="s">
        <v>311</v>
      </c>
      <c r="C33" s="373">
        <v>-3048588000</v>
      </c>
      <c r="D33" s="373">
        <v>10203184000</v>
      </c>
      <c r="E33" s="373">
        <v>167030000</v>
      </c>
      <c r="F33" s="373">
        <v>9459377000</v>
      </c>
      <c r="G33" s="373">
        <v>534216000</v>
      </c>
      <c r="H33" s="373">
        <v>13778683000</v>
      </c>
      <c r="I33" s="373">
        <v>5498803000</v>
      </c>
      <c r="J33" s="373">
        <v>-7469571000</v>
      </c>
      <c r="K33" s="373">
        <v>1310862000</v>
      </c>
      <c r="L33" s="373">
        <v>-5977298000</v>
      </c>
      <c r="M33" s="373">
        <v>-2803135000</v>
      </c>
      <c r="N33" s="373">
        <v>12342131000</v>
      </c>
      <c r="O33"/>
      <c r="P33"/>
      <c r="Q33"/>
      <c r="R33"/>
      <c r="S33"/>
      <c r="T33"/>
    </row>
    <row r="34" spans="1:50" s="139" customFormat="1" ht="15" customHeight="1">
      <c r="A34" s="372" t="s">
        <v>109</v>
      </c>
      <c r="B34" s="372" t="s">
        <v>195</v>
      </c>
      <c r="C34" s="373">
        <v>-3449272000</v>
      </c>
      <c r="D34" s="373">
        <v>9812797000</v>
      </c>
      <c r="E34" s="373">
        <v>166558000</v>
      </c>
      <c r="F34" s="373">
        <v>9263839000</v>
      </c>
      <c r="G34" s="373">
        <v>533539000</v>
      </c>
      <c r="H34" s="373">
        <v>13777797000</v>
      </c>
      <c r="I34" s="373">
        <v>5497558000</v>
      </c>
      <c r="J34" s="373">
        <v>-7481170000</v>
      </c>
      <c r="K34" s="373">
        <v>1310863000</v>
      </c>
      <c r="L34" s="373">
        <v>-5977856000</v>
      </c>
      <c r="M34" s="373">
        <v>-2814177000</v>
      </c>
      <c r="N34" s="373">
        <v>12327724000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15" customHeight="1">
      <c r="A35" s="371" t="s">
        <v>316</v>
      </c>
      <c r="B35" s="371" t="s">
        <v>192</v>
      </c>
      <c r="C35" s="374">
        <v>-3346638000</v>
      </c>
      <c r="D35" s="374">
        <v>8920051000</v>
      </c>
      <c r="E35" s="374">
        <v>59901000</v>
      </c>
      <c r="F35" s="374">
        <v>7140099000</v>
      </c>
      <c r="G35" s="374">
        <v>18033000</v>
      </c>
      <c r="H35" s="374">
        <v>12502894000</v>
      </c>
      <c r="I35" s="374">
        <v>4608403000</v>
      </c>
      <c r="J35" s="374">
        <v>-6700169000</v>
      </c>
      <c r="K35" s="374">
        <v>1406936000</v>
      </c>
      <c r="L35" s="374">
        <v>-5976414000</v>
      </c>
      <c r="M35" s="374">
        <v>-2130691000</v>
      </c>
      <c r="N35" s="374">
        <v>10429161000</v>
      </c>
    </row>
    <row r="36" spans="1:50" ht="15" customHeight="1">
      <c r="A36" s="371" t="s">
        <v>316</v>
      </c>
      <c r="B36" s="371" t="s">
        <v>193</v>
      </c>
      <c r="C36" s="374">
        <v>-102634000</v>
      </c>
      <c r="D36" s="374">
        <v>892746000</v>
      </c>
      <c r="E36" s="374">
        <v>106657000</v>
      </c>
      <c r="F36" s="374">
        <v>2123740000</v>
      </c>
      <c r="G36" s="374">
        <v>515506000</v>
      </c>
      <c r="H36" s="374">
        <v>1274903000</v>
      </c>
      <c r="I36" s="374">
        <v>889155000</v>
      </c>
      <c r="J36" s="374">
        <v>-781001000</v>
      </c>
      <c r="K36" s="374">
        <v>-96073000</v>
      </c>
      <c r="L36" s="374">
        <v>-1442000</v>
      </c>
      <c r="M36" s="374">
        <v>-683486000</v>
      </c>
      <c r="N36" s="374">
        <v>1898563000</v>
      </c>
    </row>
    <row r="37" spans="1:50" s="139" customFormat="1" ht="15" customHeight="1">
      <c r="A37" s="372" t="s">
        <v>120</v>
      </c>
      <c r="B37" s="372" t="s">
        <v>196</v>
      </c>
      <c r="C37" s="373">
        <v>400684000</v>
      </c>
      <c r="D37" s="373">
        <v>390387000</v>
      </c>
      <c r="E37" s="373">
        <v>472000</v>
      </c>
      <c r="F37" s="373">
        <v>195538000</v>
      </c>
      <c r="G37" s="373">
        <v>677000</v>
      </c>
      <c r="H37" s="373">
        <v>886000</v>
      </c>
      <c r="I37" s="373">
        <v>1245000</v>
      </c>
      <c r="J37" s="373">
        <v>11599000</v>
      </c>
      <c r="K37" s="373">
        <v>-1000</v>
      </c>
      <c r="L37" s="373">
        <v>558000</v>
      </c>
      <c r="M37" s="373">
        <v>11042000</v>
      </c>
      <c r="N37" s="373">
        <v>14407000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15" customHeight="1">
      <c r="A38" s="371" t="s">
        <v>316</v>
      </c>
      <c r="B38" s="371" t="s">
        <v>192</v>
      </c>
      <c r="C38" s="374">
        <v>400684000</v>
      </c>
      <c r="D38" s="374">
        <v>390387000</v>
      </c>
      <c r="E38" s="374">
        <v>472000</v>
      </c>
      <c r="F38" s="374">
        <v>195538000</v>
      </c>
      <c r="G38" s="374">
        <v>677000</v>
      </c>
      <c r="H38" s="374">
        <v>886000</v>
      </c>
      <c r="I38" s="374">
        <v>1245000</v>
      </c>
      <c r="J38" s="374">
        <v>11599000</v>
      </c>
      <c r="K38" s="374">
        <v>-1000</v>
      </c>
      <c r="L38" s="374">
        <v>558000</v>
      </c>
      <c r="M38" s="374">
        <v>11042000</v>
      </c>
      <c r="N38" s="374">
        <v>14407000</v>
      </c>
    </row>
    <row r="39" spans="1:50" ht="15" customHeight="1">
      <c r="A39" s="371" t="s">
        <v>316</v>
      </c>
      <c r="B39" s="371" t="s">
        <v>193</v>
      </c>
      <c r="C39" s="374">
        <v>0</v>
      </c>
      <c r="D39" s="374">
        <v>0</v>
      </c>
      <c r="E39" s="374">
        <v>0</v>
      </c>
      <c r="F39" s="374">
        <v>0</v>
      </c>
      <c r="G39" s="374">
        <v>0</v>
      </c>
      <c r="H39" s="374">
        <v>0</v>
      </c>
      <c r="I39" s="374">
        <v>0</v>
      </c>
      <c r="J39" s="374">
        <v>0</v>
      </c>
      <c r="K39" s="374">
        <v>0</v>
      </c>
      <c r="L39" s="374">
        <v>0</v>
      </c>
      <c r="M39" s="374">
        <v>0</v>
      </c>
      <c r="N39" s="374">
        <v>0</v>
      </c>
    </row>
    <row r="40" spans="1:50" s="139" customFormat="1" ht="15" customHeight="1">
      <c r="A40" s="372" t="s">
        <v>128</v>
      </c>
      <c r="B40" s="372" t="s">
        <v>463</v>
      </c>
      <c r="C40" s="373">
        <v>0</v>
      </c>
      <c r="D40" s="373">
        <v>0</v>
      </c>
      <c r="E40" s="373">
        <v>0</v>
      </c>
      <c r="F40" s="373">
        <v>0</v>
      </c>
      <c r="G40" s="373">
        <v>0</v>
      </c>
      <c r="H40" s="373">
        <v>0</v>
      </c>
      <c r="I40" s="373">
        <v>0</v>
      </c>
      <c r="J40" s="373">
        <v>0</v>
      </c>
      <c r="K40" s="373">
        <v>0</v>
      </c>
      <c r="L40" s="373">
        <v>0</v>
      </c>
      <c r="M40" s="373">
        <v>0</v>
      </c>
      <c r="N40" s="373">
        <v>0</v>
      </c>
      <c r="O40"/>
      <c r="P40"/>
      <c r="Q40"/>
      <c r="R40"/>
      <c r="S40"/>
      <c r="T40"/>
    </row>
    <row r="41" spans="1:50" s="139" customFormat="1" ht="30" customHeight="1">
      <c r="A41" s="372" t="s">
        <v>129</v>
      </c>
      <c r="B41" s="372" t="s">
        <v>312</v>
      </c>
      <c r="C41" s="373">
        <v>-165445000</v>
      </c>
      <c r="D41" s="373">
        <v>10651725000</v>
      </c>
      <c r="E41" s="373">
        <v>2036281000</v>
      </c>
      <c r="F41" s="373">
        <v>6692668000</v>
      </c>
      <c r="G41" s="373">
        <v>3654264000</v>
      </c>
      <c r="H41" s="373">
        <v>10410267000</v>
      </c>
      <c r="I41" s="373">
        <v>-1311614000</v>
      </c>
      <c r="J41" s="373">
        <v>-2860623000</v>
      </c>
      <c r="K41" s="373">
        <v>4596000</v>
      </c>
      <c r="L41" s="373">
        <v>-4217787000</v>
      </c>
      <c r="M41" s="373">
        <v>1352568000</v>
      </c>
      <c r="N41" s="373">
        <v>9892294000</v>
      </c>
      <c r="O41"/>
      <c r="P41"/>
      <c r="Q41"/>
      <c r="R41"/>
      <c r="S41"/>
      <c r="T41"/>
    </row>
    <row r="42" spans="1:50" s="139" customFormat="1" ht="15" customHeight="1">
      <c r="A42" s="372" t="s">
        <v>130</v>
      </c>
      <c r="B42" s="372" t="s">
        <v>195</v>
      </c>
      <c r="C42" s="373">
        <v>1511587000</v>
      </c>
      <c r="D42" s="373">
        <v>-155709000</v>
      </c>
      <c r="E42" s="373">
        <v>2342696000</v>
      </c>
      <c r="F42" s="373">
        <v>7506894000</v>
      </c>
      <c r="G42" s="373">
        <v>3751409000</v>
      </c>
      <c r="H42" s="373">
        <v>-378052000</v>
      </c>
      <c r="I42" s="373">
        <v>-1195535000</v>
      </c>
      <c r="J42" s="373">
        <v>5675232000</v>
      </c>
      <c r="K42" s="373">
        <v>79947000</v>
      </c>
      <c r="L42" s="373">
        <v>5918860000</v>
      </c>
      <c r="M42" s="373">
        <v>-323575000</v>
      </c>
      <c r="N42" s="373">
        <v>7853054000</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ht="15" customHeight="1">
      <c r="A43" s="371" t="s">
        <v>316</v>
      </c>
      <c r="B43" s="371" t="s">
        <v>192</v>
      </c>
      <c r="C43" s="374">
        <v>2005368000</v>
      </c>
      <c r="D43" s="374">
        <v>4503644000</v>
      </c>
      <c r="E43" s="374">
        <v>2394389000</v>
      </c>
      <c r="F43" s="374">
        <v>7992038000</v>
      </c>
      <c r="G43" s="374">
        <v>3907955000</v>
      </c>
      <c r="H43" s="374">
        <v>-353320000</v>
      </c>
      <c r="I43" s="374">
        <v>-1156448000</v>
      </c>
      <c r="J43" s="374">
        <v>5700441000</v>
      </c>
      <c r="K43" s="374">
        <v>79947000</v>
      </c>
      <c r="L43" s="374">
        <v>5918860000</v>
      </c>
      <c r="M43" s="374">
        <v>-298366000</v>
      </c>
      <c r="N43" s="374">
        <v>8098628000</v>
      </c>
    </row>
    <row r="44" spans="1:50" ht="15" customHeight="1">
      <c r="A44" s="371" t="s">
        <v>316</v>
      </c>
      <c r="B44" s="371" t="s">
        <v>193</v>
      </c>
      <c r="C44" s="374">
        <v>-493781000</v>
      </c>
      <c r="D44" s="374">
        <v>-4659353000</v>
      </c>
      <c r="E44" s="374">
        <v>-51693000</v>
      </c>
      <c r="F44" s="374">
        <v>-485144000</v>
      </c>
      <c r="G44" s="374">
        <v>-156546000</v>
      </c>
      <c r="H44" s="374">
        <v>-24732000</v>
      </c>
      <c r="I44" s="374">
        <v>-39087000</v>
      </c>
      <c r="J44" s="374">
        <v>-25209000</v>
      </c>
      <c r="K44" s="374">
        <v>0</v>
      </c>
      <c r="L44" s="374">
        <v>0</v>
      </c>
      <c r="M44" s="374">
        <v>-25209000</v>
      </c>
      <c r="N44" s="374">
        <v>-245574000</v>
      </c>
    </row>
    <row r="45" spans="1:50" s="139" customFormat="1" ht="15" customHeight="1">
      <c r="A45" s="372" t="s">
        <v>138</v>
      </c>
      <c r="B45" s="372" t="s">
        <v>196</v>
      </c>
      <c r="C45" s="373">
        <v>-1677032000</v>
      </c>
      <c r="D45" s="373">
        <v>10807434000</v>
      </c>
      <c r="E45" s="373">
        <v>-306415000</v>
      </c>
      <c r="F45" s="373">
        <v>-814226000</v>
      </c>
      <c r="G45" s="373">
        <v>-97145000</v>
      </c>
      <c r="H45" s="373">
        <v>10788319000</v>
      </c>
      <c r="I45" s="373">
        <v>-116079000</v>
      </c>
      <c r="J45" s="373">
        <v>-8535855000</v>
      </c>
      <c r="K45" s="373">
        <v>-75351000</v>
      </c>
      <c r="L45" s="373">
        <v>-10136647000</v>
      </c>
      <c r="M45" s="373">
        <v>1676143000</v>
      </c>
      <c r="N45" s="373">
        <v>2039240000</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0" ht="15" customHeight="1">
      <c r="A46" s="371" t="s">
        <v>316</v>
      </c>
      <c r="B46" s="371" t="s">
        <v>192</v>
      </c>
      <c r="C46" s="374">
        <v>-1514406000</v>
      </c>
      <c r="D46" s="374">
        <v>10879401000</v>
      </c>
      <c r="E46" s="374">
        <v>-253133000</v>
      </c>
      <c r="F46" s="374">
        <v>-674990000</v>
      </c>
      <c r="G46" s="374">
        <v>-83367000</v>
      </c>
      <c r="H46" s="374">
        <v>10823451000</v>
      </c>
      <c r="I46" s="374">
        <v>-100215000</v>
      </c>
      <c r="J46" s="374">
        <v>-8500086000</v>
      </c>
      <c r="K46" s="374">
        <v>-59632000</v>
      </c>
      <c r="L46" s="374">
        <v>-10116597000</v>
      </c>
      <c r="M46" s="374">
        <v>1676143000</v>
      </c>
      <c r="N46" s="374">
        <v>2139783000</v>
      </c>
    </row>
    <row r="47" spans="1:50" ht="15" customHeight="1">
      <c r="A47" s="377" t="s">
        <v>316</v>
      </c>
      <c r="B47" s="377" t="s">
        <v>193</v>
      </c>
      <c r="C47" s="376">
        <v>-162626000</v>
      </c>
      <c r="D47" s="376">
        <v>-71967000</v>
      </c>
      <c r="E47" s="376">
        <v>-53282000</v>
      </c>
      <c r="F47" s="376">
        <v>-139236000</v>
      </c>
      <c r="G47" s="376">
        <v>0</v>
      </c>
      <c r="H47" s="376">
        <v>-35132000</v>
      </c>
      <c r="I47" s="376">
        <v>-15864000</v>
      </c>
      <c r="J47" s="376">
        <v>-35769000</v>
      </c>
      <c r="K47" s="376">
        <v>-15719000</v>
      </c>
      <c r="L47" s="376">
        <v>-20050000</v>
      </c>
      <c r="M47" s="376">
        <v>0</v>
      </c>
      <c r="N47" s="376">
        <v>-100543000</v>
      </c>
    </row>
    <row r="48" spans="1:50" s="196" customFormat="1" ht="15" customHeight="1"/>
    <row r="49" spans="1:13" s="209" customFormat="1" ht="12.75">
      <c r="A49" s="76" t="s">
        <v>357</v>
      </c>
      <c r="B49" s="76"/>
      <c r="C49" s="76"/>
      <c r="D49" s="76"/>
      <c r="E49" s="76"/>
      <c r="F49" s="76"/>
      <c r="G49" s="76"/>
      <c r="H49" s="76"/>
      <c r="I49" s="76"/>
    </row>
    <row r="50" spans="1:13" s="209" customFormat="1" ht="12.75">
      <c r="A50" s="83" t="s">
        <v>668</v>
      </c>
      <c r="B50" s="76"/>
      <c r="C50" s="76"/>
      <c r="D50" s="76"/>
      <c r="E50" s="76"/>
      <c r="F50" s="76"/>
      <c r="G50" s="76"/>
      <c r="H50" s="76"/>
      <c r="I50" s="76"/>
    </row>
    <row r="51" spans="1:13" s="209" customFormat="1" ht="19.5" customHeight="1">
      <c r="A51" s="399" t="s">
        <v>360</v>
      </c>
      <c r="B51" s="399"/>
      <c r="C51" s="399"/>
      <c r="D51" s="399"/>
      <c r="E51" s="399"/>
      <c r="F51" s="399"/>
      <c r="G51" s="399"/>
      <c r="H51" s="399"/>
      <c r="I51" s="399"/>
      <c r="J51" s="399"/>
      <c r="K51" s="399"/>
      <c r="L51" s="399"/>
      <c r="M51" s="399"/>
    </row>
    <row r="52" spans="1:13" s="209" customFormat="1" ht="50.1" customHeight="1">
      <c r="A52" s="396" t="s">
        <v>359</v>
      </c>
      <c r="B52" s="396"/>
      <c r="C52" s="396"/>
      <c r="D52" s="396"/>
      <c r="E52" s="396"/>
      <c r="F52" s="396"/>
      <c r="G52" s="396"/>
      <c r="H52" s="396"/>
      <c r="I52" s="396"/>
      <c r="J52" s="396"/>
      <c r="K52" s="396"/>
      <c r="L52" s="396"/>
      <c r="M52" s="396"/>
    </row>
    <row r="53" spans="1:13">
      <c r="A53" s="229" t="s">
        <v>439</v>
      </c>
    </row>
  </sheetData>
  <mergeCells count="16">
    <mergeCell ref="N3:N4"/>
    <mergeCell ref="G3:G4"/>
    <mergeCell ref="H3:H4"/>
    <mergeCell ref="I3:I4"/>
    <mergeCell ref="A51:M51"/>
    <mergeCell ref="A52:M52"/>
    <mergeCell ref="J3:J4"/>
    <mergeCell ref="K3:K4"/>
    <mergeCell ref="L3:L4"/>
    <mergeCell ref="M3:M4"/>
    <mergeCell ref="E3:E4"/>
    <mergeCell ref="F3:F4"/>
    <mergeCell ref="A3:A4"/>
    <mergeCell ref="B3:B4"/>
    <mergeCell ref="C3:C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00"/>
  <sheetViews>
    <sheetView view="pageBreakPreview" zoomScale="85" zoomScaleNormal="85" zoomScaleSheetLayoutView="85" workbookViewId="0"/>
  </sheetViews>
  <sheetFormatPr defaultRowHeight="15"/>
  <cols>
    <col min="1" max="1" width="13.42578125" customWidth="1"/>
    <col min="2" max="7" width="22.28515625" customWidth="1"/>
    <col min="8" max="9" width="9.140625" customWidth="1"/>
  </cols>
  <sheetData>
    <row r="1" spans="1:7" s="32" customFormat="1" ht="15" customHeight="1">
      <c r="A1" s="191" t="s">
        <v>387</v>
      </c>
      <c r="B1" s="18"/>
      <c r="C1" s="18"/>
      <c r="D1" s="18"/>
      <c r="E1" s="18"/>
      <c r="F1" s="18"/>
      <c r="G1" s="18"/>
    </row>
    <row r="2" spans="1:7" s="10" customFormat="1" ht="15" customHeight="1">
      <c r="A2" s="190"/>
      <c r="D2" s="19"/>
      <c r="G2" s="29"/>
    </row>
    <row r="3" spans="1:7" s="10" customFormat="1" ht="15" customHeight="1">
      <c r="A3" s="20" t="s">
        <v>388</v>
      </c>
      <c r="D3" s="19"/>
      <c r="G3" s="29"/>
    </row>
    <row r="4" spans="1:7" ht="15" customHeight="1" thickBot="1"/>
    <row r="5" spans="1:7" ht="25.5">
      <c r="A5" s="21"/>
      <c r="B5" s="22" t="s">
        <v>361</v>
      </c>
      <c r="C5" s="22" t="s">
        <v>362</v>
      </c>
      <c r="D5" s="22" t="s">
        <v>363</v>
      </c>
      <c r="E5" s="22" t="s">
        <v>364</v>
      </c>
      <c r="F5" s="23" t="s">
        <v>365</v>
      </c>
    </row>
    <row r="6" spans="1:7" ht="15" customHeight="1">
      <c r="A6" s="24"/>
      <c r="B6" s="26" t="s">
        <v>171</v>
      </c>
      <c r="C6" s="26" t="s">
        <v>172</v>
      </c>
      <c r="D6" s="25" t="s">
        <v>173</v>
      </c>
      <c r="E6" s="26" t="s">
        <v>174</v>
      </c>
      <c r="F6" s="33" t="s">
        <v>175</v>
      </c>
    </row>
    <row r="7" spans="1:7">
      <c r="A7" s="371" t="s">
        <v>343</v>
      </c>
      <c r="B7" s="374">
        <v>11353150000</v>
      </c>
      <c r="C7" s="374">
        <v>15153237000</v>
      </c>
      <c r="D7" s="374">
        <v>-3800087000</v>
      </c>
      <c r="E7" s="374">
        <v>455734000</v>
      </c>
      <c r="F7" s="374">
        <v>-3344353000</v>
      </c>
    </row>
    <row r="8" spans="1:7">
      <c r="A8" s="371" t="s">
        <v>339</v>
      </c>
      <c r="B8" s="380">
        <v>140675194000</v>
      </c>
      <c r="C8" s="380">
        <v>137896705000</v>
      </c>
      <c r="D8" s="380">
        <v>2778489000</v>
      </c>
      <c r="E8" s="380">
        <v>9853722000</v>
      </c>
      <c r="F8" s="380">
        <v>12632211000</v>
      </c>
    </row>
    <row r="9" spans="1:7">
      <c r="A9" s="371" t="s">
        <v>436</v>
      </c>
      <c r="B9" s="374">
        <v>12600176000</v>
      </c>
      <c r="C9" s="374">
        <v>11104157000</v>
      </c>
      <c r="D9" s="374">
        <v>1496019000</v>
      </c>
      <c r="E9" s="374">
        <v>1591972000</v>
      </c>
      <c r="F9" s="374">
        <v>3087991000</v>
      </c>
    </row>
    <row r="10" spans="1:7">
      <c r="A10" s="371" t="s">
        <v>437</v>
      </c>
      <c r="B10" s="374">
        <v>9526015000</v>
      </c>
      <c r="C10" s="374">
        <v>11058686000</v>
      </c>
      <c r="D10" s="374">
        <v>-1532671000</v>
      </c>
      <c r="E10" s="374">
        <v>156620000</v>
      </c>
      <c r="F10" s="374">
        <v>-1376051000</v>
      </c>
    </row>
    <row r="11" spans="1:7">
      <c r="A11" s="371" t="s">
        <v>438</v>
      </c>
      <c r="B11" s="374">
        <v>9830703000</v>
      </c>
      <c r="C11" s="374">
        <v>12209844000</v>
      </c>
      <c r="D11" s="374">
        <v>-2379141000</v>
      </c>
      <c r="E11" s="374">
        <v>1691062000</v>
      </c>
      <c r="F11" s="374">
        <v>-688079000</v>
      </c>
    </row>
    <row r="12" spans="1:7">
      <c r="A12" s="371" t="s">
        <v>467</v>
      </c>
      <c r="B12" s="374">
        <v>13421795000</v>
      </c>
      <c r="C12" s="374">
        <v>10473240000</v>
      </c>
      <c r="D12" s="374">
        <v>2948555000</v>
      </c>
      <c r="E12" s="374">
        <v>138350000</v>
      </c>
      <c r="F12" s="374">
        <v>3086905000</v>
      </c>
    </row>
    <row r="13" spans="1:7">
      <c r="A13" s="371" t="s">
        <v>468</v>
      </c>
      <c r="B13" s="374">
        <v>11335716000</v>
      </c>
      <c r="C13" s="374">
        <v>11969194000</v>
      </c>
      <c r="D13" s="374">
        <v>-633478000</v>
      </c>
      <c r="E13" s="374">
        <v>963595000</v>
      </c>
      <c r="F13" s="374">
        <v>330117000</v>
      </c>
    </row>
    <row r="14" spans="1:7">
      <c r="A14" s="371" t="s">
        <v>469</v>
      </c>
      <c r="B14" s="374">
        <v>12581635000</v>
      </c>
      <c r="C14" s="374">
        <v>11212959000</v>
      </c>
      <c r="D14" s="374">
        <v>1368676000</v>
      </c>
      <c r="E14" s="374">
        <v>343968000</v>
      </c>
      <c r="F14" s="374">
        <v>1712644000</v>
      </c>
    </row>
    <row r="15" spans="1:7">
      <c r="A15" s="371" t="s">
        <v>470</v>
      </c>
      <c r="B15" s="374">
        <v>14345526000</v>
      </c>
      <c r="C15" s="374">
        <v>12870624000</v>
      </c>
      <c r="D15" s="374">
        <v>1474902000</v>
      </c>
      <c r="E15" s="374">
        <v>1871756000</v>
      </c>
      <c r="F15" s="374">
        <v>3346658000</v>
      </c>
    </row>
    <row r="16" spans="1:7">
      <c r="A16" s="371" t="s">
        <v>471</v>
      </c>
      <c r="B16" s="374">
        <v>13725728000</v>
      </c>
      <c r="C16" s="374">
        <v>10136328000</v>
      </c>
      <c r="D16" s="374">
        <v>3589400000</v>
      </c>
      <c r="E16" s="374">
        <v>145238000</v>
      </c>
      <c r="F16" s="374">
        <v>3734638000</v>
      </c>
    </row>
    <row r="17" spans="1:6">
      <c r="A17" s="371" t="s">
        <v>472</v>
      </c>
      <c r="B17" s="374">
        <v>11840049000</v>
      </c>
      <c r="C17" s="374">
        <v>11289873000</v>
      </c>
      <c r="D17" s="374">
        <v>550176000</v>
      </c>
      <c r="E17" s="374">
        <v>815542000</v>
      </c>
      <c r="F17" s="374">
        <v>1365718000</v>
      </c>
    </row>
    <row r="18" spans="1:6">
      <c r="A18" s="371" t="s">
        <v>473</v>
      </c>
      <c r="B18" s="374">
        <v>14444031000</v>
      </c>
      <c r="C18" s="374">
        <v>11328968000</v>
      </c>
      <c r="D18" s="374">
        <v>3115063000</v>
      </c>
      <c r="E18" s="374">
        <v>321588000</v>
      </c>
      <c r="F18" s="374">
        <v>3436651000</v>
      </c>
    </row>
    <row r="19" spans="1:6">
      <c r="A19" s="371" t="s">
        <v>474</v>
      </c>
      <c r="B19" s="374">
        <v>12397802000</v>
      </c>
      <c r="C19" s="374">
        <v>12855922000</v>
      </c>
      <c r="D19" s="374">
        <v>-458120000</v>
      </c>
      <c r="E19" s="374">
        <v>634344000</v>
      </c>
      <c r="F19" s="374">
        <v>176224000</v>
      </c>
    </row>
    <row r="20" spans="1:6">
      <c r="A20" s="371" t="s">
        <v>475</v>
      </c>
      <c r="B20" s="374">
        <v>12580130000</v>
      </c>
      <c r="C20" s="374">
        <v>15629542000</v>
      </c>
      <c r="D20" s="374">
        <v>-3049412000</v>
      </c>
      <c r="E20" s="374">
        <v>322660000</v>
      </c>
      <c r="F20" s="374">
        <v>-2726752000</v>
      </c>
    </row>
    <row r="21" spans="1:6">
      <c r="A21" s="371" t="s">
        <v>466</v>
      </c>
      <c r="B21" s="380">
        <v>148629306000</v>
      </c>
      <c r="C21" s="380">
        <v>142139337000</v>
      </c>
      <c r="D21" s="380">
        <v>6489969000</v>
      </c>
      <c r="E21" s="380">
        <v>8996695000</v>
      </c>
      <c r="F21" s="380">
        <v>15486664000</v>
      </c>
    </row>
    <row r="22" spans="1:6">
      <c r="A22" s="371" t="s">
        <v>598</v>
      </c>
      <c r="B22" s="374">
        <v>13380770000</v>
      </c>
      <c r="C22" s="374">
        <v>12475483000</v>
      </c>
      <c r="D22" s="374">
        <v>905287000</v>
      </c>
      <c r="E22" s="374">
        <v>1903218000</v>
      </c>
      <c r="F22" s="374">
        <v>2808505000</v>
      </c>
    </row>
    <row r="23" spans="1:6">
      <c r="A23" s="371" t="s">
        <v>599</v>
      </c>
      <c r="B23" s="374">
        <v>10786208000</v>
      </c>
      <c r="C23" s="374">
        <v>12025162000</v>
      </c>
      <c r="D23" s="374">
        <v>-1238954000</v>
      </c>
      <c r="E23" s="374">
        <v>151224000</v>
      </c>
      <c r="F23" s="374">
        <v>-1087730000</v>
      </c>
    </row>
    <row r="24" spans="1:6">
      <c r="A24" s="371" t="s">
        <v>600</v>
      </c>
      <c r="B24" s="374">
        <v>10583016000</v>
      </c>
      <c r="C24" s="374">
        <v>12761586000</v>
      </c>
      <c r="D24" s="374">
        <v>-2178570000</v>
      </c>
      <c r="E24" s="374">
        <v>1465638000</v>
      </c>
      <c r="F24" s="374">
        <v>-712932000</v>
      </c>
    </row>
    <row r="25" spans="1:6">
      <c r="A25" s="371" t="s">
        <v>603</v>
      </c>
      <c r="B25" s="374">
        <v>14889399000</v>
      </c>
      <c r="C25" s="374">
        <v>11656859000</v>
      </c>
      <c r="D25" s="374">
        <v>3232540000</v>
      </c>
      <c r="E25" s="374">
        <v>302322000</v>
      </c>
      <c r="F25" s="374">
        <v>3534862000</v>
      </c>
    </row>
    <row r="26" spans="1:6">
      <c r="A26" s="371" t="s">
        <v>604</v>
      </c>
      <c r="B26" s="374">
        <v>13775345000</v>
      </c>
      <c r="C26" s="374">
        <v>12862002000</v>
      </c>
      <c r="D26" s="374">
        <v>913343000</v>
      </c>
      <c r="E26" s="374">
        <v>1021007000</v>
      </c>
      <c r="F26" s="374">
        <v>1934350000</v>
      </c>
    </row>
    <row r="27" spans="1:6">
      <c r="A27" s="371" t="s">
        <v>605</v>
      </c>
      <c r="B27" s="374">
        <v>11668414000</v>
      </c>
      <c r="C27" s="374">
        <v>11519934000</v>
      </c>
      <c r="D27" s="374">
        <v>148480000</v>
      </c>
      <c r="E27" s="374">
        <v>476595000</v>
      </c>
      <c r="F27" s="374">
        <v>625075000</v>
      </c>
    </row>
    <row r="28" spans="1:6">
      <c r="A28" s="371" t="s">
        <v>635</v>
      </c>
      <c r="B28" s="374">
        <v>15967664000</v>
      </c>
      <c r="C28" s="374">
        <v>13168476000</v>
      </c>
      <c r="D28" s="374">
        <v>2799188000</v>
      </c>
      <c r="E28" s="374">
        <v>1499355000</v>
      </c>
      <c r="F28" s="374">
        <v>4298543000</v>
      </c>
    </row>
    <row r="29" spans="1:6">
      <c r="A29" s="371" t="s">
        <v>636</v>
      </c>
      <c r="B29" s="374">
        <v>13567148000</v>
      </c>
      <c r="C29" s="374">
        <v>11039885000</v>
      </c>
      <c r="D29" s="374">
        <v>2527263000</v>
      </c>
      <c r="E29" s="374">
        <v>146829000</v>
      </c>
      <c r="F29" s="374">
        <v>2674092000</v>
      </c>
    </row>
    <row r="30" spans="1:6">
      <c r="A30" s="371" t="s">
        <v>637</v>
      </c>
      <c r="B30" s="374">
        <v>14915800000</v>
      </c>
      <c r="C30" s="374">
        <v>12416016000</v>
      </c>
      <c r="D30" s="374">
        <v>2499784000</v>
      </c>
      <c r="E30" s="374">
        <v>808977000</v>
      </c>
      <c r="F30" s="374">
        <v>3308761000</v>
      </c>
    </row>
    <row r="31" spans="1:6">
      <c r="A31" s="371" t="s">
        <v>662</v>
      </c>
      <c r="B31" s="374">
        <v>13777763000</v>
      </c>
      <c r="C31" s="374">
        <v>11992479000</v>
      </c>
      <c r="D31" s="374">
        <v>1785284000</v>
      </c>
      <c r="E31" s="374">
        <v>157155000</v>
      </c>
      <c r="F31" s="374">
        <v>1942439000</v>
      </c>
    </row>
    <row r="32" spans="1:6">
      <c r="A32" s="371" t="s">
        <v>663</v>
      </c>
      <c r="B32" s="374">
        <v>12298220000</v>
      </c>
      <c r="C32" s="374">
        <v>13568882000</v>
      </c>
      <c r="D32" s="374">
        <v>-1270662000</v>
      </c>
      <c r="E32" s="374">
        <v>652417000</v>
      </c>
      <c r="F32" s="374">
        <v>-618245000</v>
      </c>
    </row>
    <row r="33" spans="1:6">
      <c r="A33" s="371" t="s">
        <v>664</v>
      </c>
      <c r="B33" s="374">
        <v>14576530000</v>
      </c>
      <c r="C33" s="374">
        <v>17340440000</v>
      </c>
      <c r="D33" s="374">
        <v>-2763910000</v>
      </c>
      <c r="E33" s="374">
        <v>327079000</v>
      </c>
      <c r="F33" s="374">
        <v>-2436831000</v>
      </c>
    </row>
    <row r="34" spans="1:6">
      <c r="A34" s="377" t="s">
        <v>661</v>
      </c>
      <c r="B34" s="442">
        <v>160186277000</v>
      </c>
      <c r="C34" s="442">
        <v>152827204000</v>
      </c>
      <c r="D34" s="442">
        <v>7359073000</v>
      </c>
      <c r="E34" s="442">
        <v>8911816000</v>
      </c>
      <c r="F34" s="442">
        <v>16270889000</v>
      </c>
    </row>
    <row r="35" spans="1:6">
      <c r="A35" s="76"/>
      <c r="B35" s="70"/>
      <c r="C35" s="70"/>
      <c r="D35" s="70"/>
      <c r="E35" s="70"/>
    </row>
    <row r="36" spans="1:6">
      <c r="A36" s="83" t="s">
        <v>390</v>
      </c>
      <c r="B36" s="70"/>
      <c r="C36" s="70"/>
      <c r="D36" s="70"/>
      <c r="E36" s="70"/>
    </row>
    <row r="37" spans="1:6">
      <c r="A37" s="70"/>
      <c r="B37" s="70"/>
      <c r="C37" s="70"/>
      <c r="D37" s="70"/>
      <c r="E37" s="70"/>
    </row>
    <row r="38" spans="1:6">
      <c r="A38" s="70"/>
      <c r="B38" s="70"/>
      <c r="C38" s="70"/>
      <c r="D38" s="70"/>
      <c r="E38" s="70"/>
    </row>
    <row r="39" spans="1:6">
      <c r="A39" s="70"/>
      <c r="B39" s="70"/>
      <c r="C39" s="70"/>
      <c r="D39" s="70"/>
      <c r="E39" s="70"/>
    </row>
    <row r="40" spans="1:6">
      <c r="A40" s="70"/>
      <c r="B40" s="70"/>
      <c r="C40" s="70"/>
      <c r="D40" s="70"/>
      <c r="E40" s="70"/>
    </row>
    <row r="41" spans="1:6">
      <c r="A41" s="70"/>
      <c r="B41" s="70"/>
      <c r="C41" s="70"/>
      <c r="D41" s="70"/>
      <c r="E41" s="70"/>
    </row>
    <row r="42" spans="1:6">
      <c r="A42" s="70"/>
      <c r="B42" s="70"/>
      <c r="C42" s="70"/>
      <c r="D42" s="70"/>
      <c r="E42" s="70"/>
    </row>
    <row r="43" spans="1:6">
      <c r="A43" s="70"/>
      <c r="B43" s="70"/>
      <c r="C43" s="70"/>
      <c r="D43" s="70"/>
      <c r="E43" s="70"/>
    </row>
    <row r="44" spans="1:6">
      <c r="A44" s="70"/>
      <c r="B44" s="70"/>
      <c r="C44" s="70"/>
      <c r="D44" s="70"/>
      <c r="E44" s="70"/>
    </row>
    <row r="45" spans="1:6">
      <c r="A45" s="70"/>
      <c r="B45" s="70"/>
      <c r="C45" s="70"/>
      <c r="D45" s="70"/>
      <c r="E45" s="70"/>
    </row>
    <row r="46" spans="1:6">
      <c r="A46" s="70"/>
      <c r="B46" s="70"/>
      <c r="C46" s="70"/>
      <c r="D46" s="70"/>
      <c r="E46" s="70"/>
    </row>
    <row r="47" spans="1:6">
      <c r="A47" s="70"/>
      <c r="B47" s="70"/>
      <c r="C47" s="70"/>
      <c r="D47" s="70"/>
      <c r="E47" s="70"/>
    </row>
    <row r="48" spans="1: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6"/>
      <c r="B57" s="6"/>
      <c r="C57" s="6"/>
      <c r="D57" s="6"/>
      <c r="E57" s="6"/>
    </row>
    <row r="58" spans="1:5">
      <c r="A58" s="6"/>
      <c r="B58" s="6"/>
      <c r="C58" s="6"/>
      <c r="D58" s="6"/>
      <c r="E58" s="6"/>
    </row>
    <row r="59" spans="1:5">
      <c r="A59" s="6"/>
      <c r="B59" s="6"/>
      <c r="C59" s="6"/>
      <c r="D59" s="6"/>
      <c r="E59" s="6"/>
    </row>
    <row r="60" spans="1:5">
      <c r="A60" s="6"/>
      <c r="B60" s="6"/>
      <c r="C60" s="6"/>
      <c r="D60" s="6"/>
      <c r="E60" s="6"/>
    </row>
    <row r="61" spans="1:5">
      <c r="A61" s="6"/>
      <c r="B61" s="6"/>
      <c r="C61" s="6"/>
      <c r="D61" s="6"/>
      <c r="E61" s="6"/>
    </row>
    <row r="62" spans="1:5">
      <c r="A62" s="6"/>
      <c r="B62" s="6"/>
      <c r="C62" s="6"/>
      <c r="D62" s="6"/>
      <c r="E62" s="6"/>
    </row>
    <row r="63" spans="1:5">
      <c r="A63" s="6"/>
      <c r="B63" s="6"/>
      <c r="C63" s="6"/>
      <c r="D63" s="6"/>
      <c r="E63" s="6"/>
    </row>
    <row r="65" spans="1:7" s="10" customFormat="1">
      <c r="A65" s="125" t="s">
        <v>391</v>
      </c>
      <c r="D65" s="19"/>
      <c r="G65" s="29"/>
    </row>
    <row r="66" spans="1:7" s="10" customFormat="1" ht="13.5" thickBot="1">
      <c r="D66" s="19"/>
      <c r="G66" s="29"/>
    </row>
    <row r="67" spans="1:7" ht="38.25">
      <c r="A67" s="21"/>
      <c r="B67" s="22" t="s">
        <v>363</v>
      </c>
      <c r="C67" s="22" t="s">
        <v>366</v>
      </c>
      <c r="D67" s="22" t="s">
        <v>367</v>
      </c>
      <c r="E67" s="22" t="s">
        <v>368</v>
      </c>
      <c r="F67" s="22" t="s">
        <v>369</v>
      </c>
      <c r="G67" s="35" t="s">
        <v>370</v>
      </c>
    </row>
    <row r="68" spans="1:7">
      <c r="A68" s="34"/>
      <c r="B68" s="26" t="s">
        <v>171</v>
      </c>
      <c r="C68" s="26" t="s">
        <v>172</v>
      </c>
      <c r="D68" s="25" t="s">
        <v>173</v>
      </c>
      <c r="E68" s="25" t="s">
        <v>176</v>
      </c>
      <c r="F68" s="26" t="s">
        <v>177</v>
      </c>
      <c r="G68" s="36" t="s">
        <v>178</v>
      </c>
    </row>
    <row r="69" spans="1:7" s="199" customFormat="1">
      <c r="A69" s="371" t="s">
        <v>343</v>
      </c>
      <c r="B69" s="374">
        <v>-3800087000</v>
      </c>
      <c r="C69" s="374">
        <v>986073000</v>
      </c>
      <c r="D69" s="374">
        <v>-4786160000</v>
      </c>
      <c r="E69" s="374">
        <v>4786160000</v>
      </c>
      <c r="F69" s="374">
        <v>-9137907000</v>
      </c>
      <c r="G69" s="374">
        <v>-4351747000</v>
      </c>
    </row>
    <row r="70" spans="1:7">
      <c r="A70" s="371" t="s">
        <v>339</v>
      </c>
      <c r="B70" s="380">
        <v>2778489000</v>
      </c>
      <c r="C70" s="380">
        <v>3227030000</v>
      </c>
      <c r="D70" s="380">
        <v>-448541000</v>
      </c>
      <c r="E70" s="380">
        <v>448541000</v>
      </c>
      <c r="F70" s="380">
        <v>10203184000</v>
      </c>
      <c r="G70" s="380">
        <v>10651725000</v>
      </c>
    </row>
    <row r="71" spans="1:7">
      <c r="A71" s="371" t="s">
        <v>436</v>
      </c>
      <c r="B71" s="374">
        <v>1496019000</v>
      </c>
      <c r="C71" s="374">
        <v>118699000</v>
      </c>
      <c r="D71" s="374">
        <v>1377320000</v>
      </c>
      <c r="E71" s="374">
        <v>-1377320000</v>
      </c>
      <c r="F71" s="374">
        <v>1593901000</v>
      </c>
      <c r="G71" s="374">
        <v>216581000</v>
      </c>
    </row>
    <row r="72" spans="1:7">
      <c r="A72" s="371" t="s">
        <v>437</v>
      </c>
      <c r="B72" s="374">
        <v>-1532671000</v>
      </c>
      <c r="C72" s="374">
        <v>85299000</v>
      </c>
      <c r="D72" s="374">
        <v>-1617970000</v>
      </c>
      <c r="E72" s="374">
        <v>1617970000</v>
      </c>
      <c r="F72" s="374">
        <v>-377600000</v>
      </c>
      <c r="G72" s="374">
        <v>1240370000</v>
      </c>
    </row>
    <row r="73" spans="1:7">
      <c r="A73" s="371" t="s">
        <v>438</v>
      </c>
      <c r="B73" s="374">
        <v>-2379141000</v>
      </c>
      <c r="C73" s="374">
        <v>412571000</v>
      </c>
      <c r="D73" s="374">
        <v>-2791712000</v>
      </c>
      <c r="E73" s="374">
        <v>2791712000</v>
      </c>
      <c r="F73" s="374">
        <v>-1286377000</v>
      </c>
      <c r="G73" s="374">
        <v>1505335000</v>
      </c>
    </row>
    <row r="74" spans="1:7">
      <c r="A74" s="371" t="s">
        <v>467</v>
      </c>
      <c r="B74" s="374">
        <v>2948555000</v>
      </c>
      <c r="C74" s="374">
        <v>102554000</v>
      </c>
      <c r="D74" s="374">
        <v>2846001000</v>
      </c>
      <c r="E74" s="374">
        <v>-2846001000</v>
      </c>
      <c r="F74" s="374">
        <v>1888121000</v>
      </c>
      <c r="G74" s="374">
        <v>-957880000</v>
      </c>
    </row>
    <row r="75" spans="1:7">
      <c r="A75" s="371" t="s">
        <v>468</v>
      </c>
      <c r="B75" s="374">
        <v>-633478000</v>
      </c>
      <c r="C75" s="374">
        <v>180896000</v>
      </c>
      <c r="D75" s="374">
        <v>-814374000</v>
      </c>
      <c r="E75" s="374">
        <v>814374000</v>
      </c>
      <c r="F75" s="374">
        <v>964118000</v>
      </c>
      <c r="G75" s="374">
        <v>1778492000</v>
      </c>
    </row>
    <row r="76" spans="1:7">
      <c r="A76" s="371" t="s">
        <v>469</v>
      </c>
      <c r="B76" s="374">
        <v>1368676000</v>
      </c>
      <c r="C76" s="374">
        <v>256666000</v>
      </c>
      <c r="D76" s="374">
        <v>1112010000</v>
      </c>
      <c r="E76" s="374">
        <v>-1112010000</v>
      </c>
      <c r="F76" s="374">
        <v>6237311000</v>
      </c>
      <c r="G76" s="374">
        <v>5125301000</v>
      </c>
    </row>
    <row r="77" spans="1:7">
      <c r="A77" s="371" t="s">
        <v>470</v>
      </c>
      <c r="B77" s="374">
        <v>1474902000</v>
      </c>
      <c r="C77" s="374">
        <v>253197000</v>
      </c>
      <c r="D77" s="374">
        <v>1221705000</v>
      </c>
      <c r="E77" s="374">
        <v>-1221705000</v>
      </c>
      <c r="F77" s="374">
        <v>-2084839000</v>
      </c>
      <c r="G77" s="374">
        <v>-3306544000</v>
      </c>
    </row>
    <row r="78" spans="1:7">
      <c r="A78" s="371" t="s">
        <v>471</v>
      </c>
      <c r="B78" s="374">
        <v>3589400000</v>
      </c>
      <c r="C78" s="374">
        <v>580514000</v>
      </c>
      <c r="D78" s="374">
        <v>3008886000</v>
      </c>
      <c r="E78" s="374">
        <v>-3008886000</v>
      </c>
      <c r="F78" s="374">
        <v>2374169000</v>
      </c>
      <c r="G78" s="374">
        <v>-634717000</v>
      </c>
    </row>
    <row r="79" spans="1:7">
      <c r="A79" s="371" t="s">
        <v>472</v>
      </c>
      <c r="B79" s="374">
        <v>550176000</v>
      </c>
      <c r="C79" s="374">
        <v>256082000</v>
      </c>
      <c r="D79" s="374">
        <v>294094000</v>
      </c>
      <c r="E79" s="374">
        <v>-294094000</v>
      </c>
      <c r="F79" s="374">
        <v>-16457000</v>
      </c>
      <c r="G79" s="374">
        <v>-310551000</v>
      </c>
    </row>
    <row r="80" spans="1:7">
      <c r="A80" s="371" t="s">
        <v>473</v>
      </c>
      <c r="B80" s="374">
        <v>3115063000</v>
      </c>
      <c r="C80" s="374">
        <v>238098000</v>
      </c>
      <c r="D80" s="374">
        <v>2876965000</v>
      </c>
      <c r="E80" s="374">
        <v>-2876965000</v>
      </c>
      <c r="F80" s="374">
        <v>1378678000</v>
      </c>
      <c r="G80" s="374">
        <v>-1498287000</v>
      </c>
    </row>
    <row r="81" spans="1:7">
      <c r="A81" s="371" t="s">
        <v>474</v>
      </c>
      <c r="B81" s="374">
        <v>-458120000</v>
      </c>
      <c r="C81" s="374">
        <v>303690000</v>
      </c>
      <c r="D81" s="374">
        <v>-761810000</v>
      </c>
      <c r="E81" s="374">
        <v>761810000</v>
      </c>
      <c r="F81" s="374">
        <v>-820508000</v>
      </c>
      <c r="G81" s="374">
        <v>-58698000</v>
      </c>
    </row>
    <row r="82" spans="1:7">
      <c r="A82" s="371" t="s">
        <v>475</v>
      </c>
      <c r="B82" s="374">
        <v>-3049412000</v>
      </c>
      <c r="C82" s="374">
        <v>934994000</v>
      </c>
      <c r="D82" s="374">
        <v>-3984406000</v>
      </c>
      <c r="E82" s="374">
        <v>3984406000</v>
      </c>
      <c r="F82" s="374">
        <v>-391140000</v>
      </c>
      <c r="G82" s="374">
        <v>3593266000</v>
      </c>
    </row>
    <row r="83" spans="1:7">
      <c r="A83" s="371" t="s">
        <v>466</v>
      </c>
      <c r="B83" s="380">
        <v>6489969000</v>
      </c>
      <c r="C83" s="380">
        <v>3723260000</v>
      </c>
      <c r="D83" s="380">
        <v>2766709000</v>
      </c>
      <c r="E83" s="380">
        <v>-2766709000</v>
      </c>
      <c r="F83" s="380">
        <v>9459377000</v>
      </c>
      <c r="G83" s="380">
        <v>6692668000</v>
      </c>
    </row>
    <row r="84" spans="1:7">
      <c r="A84" s="371" t="s">
        <v>598</v>
      </c>
      <c r="B84" s="374">
        <v>905287000</v>
      </c>
      <c r="C84" s="374">
        <v>115410000</v>
      </c>
      <c r="D84" s="374">
        <v>789877000</v>
      </c>
      <c r="E84" s="374">
        <v>-789877000</v>
      </c>
      <c r="F84" s="374">
        <v>407408000</v>
      </c>
      <c r="G84" s="374">
        <v>-382469000</v>
      </c>
    </row>
    <row r="85" spans="1:7">
      <c r="A85" s="371" t="s">
        <v>599</v>
      </c>
      <c r="B85" s="374">
        <v>-1238954000</v>
      </c>
      <c r="C85" s="374">
        <v>139090000</v>
      </c>
      <c r="D85" s="374">
        <v>-1378044000</v>
      </c>
      <c r="E85" s="374">
        <v>1378044000</v>
      </c>
      <c r="F85" s="374">
        <v>3043809000</v>
      </c>
      <c r="G85" s="374">
        <v>4421853000</v>
      </c>
    </row>
    <row r="86" spans="1:7">
      <c r="A86" s="371" t="s">
        <v>600</v>
      </c>
      <c r="B86" s="374">
        <v>-2178570000</v>
      </c>
      <c r="C86" s="374">
        <v>353311000</v>
      </c>
      <c r="D86" s="374">
        <v>-2531881000</v>
      </c>
      <c r="E86" s="374">
        <v>2531881000</v>
      </c>
      <c r="F86" s="374">
        <v>-2917001000</v>
      </c>
      <c r="G86" s="374">
        <v>-385120000</v>
      </c>
    </row>
    <row r="87" spans="1:7">
      <c r="A87" s="371" t="s">
        <v>603</v>
      </c>
      <c r="B87" s="374">
        <v>3232540000</v>
      </c>
      <c r="C87" s="374">
        <v>198776000</v>
      </c>
      <c r="D87" s="374">
        <v>3033764000</v>
      </c>
      <c r="E87" s="374">
        <v>-3033764000</v>
      </c>
      <c r="F87" s="374">
        <v>2512457000</v>
      </c>
      <c r="G87" s="374">
        <v>-521307000</v>
      </c>
    </row>
    <row r="88" spans="1:7">
      <c r="A88" s="371" t="s">
        <v>604</v>
      </c>
      <c r="B88" s="374">
        <v>913343000</v>
      </c>
      <c r="C88" s="374">
        <v>535821000</v>
      </c>
      <c r="D88" s="374">
        <v>377522000</v>
      </c>
      <c r="E88" s="374">
        <v>-377522000</v>
      </c>
      <c r="F88" s="374">
        <v>956746000</v>
      </c>
      <c r="G88" s="374">
        <v>579224000</v>
      </c>
    </row>
    <row r="89" spans="1:7">
      <c r="A89" s="371" t="s">
        <v>605</v>
      </c>
      <c r="B89" s="374">
        <v>148480000</v>
      </c>
      <c r="C89" s="374">
        <v>191350000</v>
      </c>
      <c r="D89" s="374">
        <v>-42870000</v>
      </c>
      <c r="E89" s="374">
        <v>42870000</v>
      </c>
      <c r="F89" s="374">
        <v>10309480000</v>
      </c>
      <c r="G89" s="374">
        <v>10352350000</v>
      </c>
    </row>
    <row r="90" spans="1:7">
      <c r="A90" s="371" t="s">
        <v>635</v>
      </c>
      <c r="B90" s="374">
        <v>2799188000</v>
      </c>
      <c r="C90" s="374">
        <v>451501000</v>
      </c>
      <c r="D90" s="374">
        <v>2347687000</v>
      </c>
      <c r="E90" s="374">
        <v>-2347687000</v>
      </c>
      <c r="F90" s="374">
        <v>1607392000</v>
      </c>
      <c r="G90" s="374">
        <v>-740295000</v>
      </c>
    </row>
    <row r="91" spans="1:7">
      <c r="A91" s="371" t="s">
        <v>636</v>
      </c>
      <c r="B91" s="374">
        <v>2527263000</v>
      </c>
      <c r="C91" s="374">
        <v>254888000</v>
      </c>
      <c r="D91" s="374">
        <v>2272375000</v>
      </c>
      <c r="E91" s="374">
        <v>-2272375000</v>
      </c>
      <c r="F91" s="374">
        <v>2028429000</v>
      </c>
      <c r="G91" s="374">
        <v>-243946000</v>
      </c>
    </row>
    <row r="92" spans="1:7">
      <c r="A92" s="371" t="s">
        <v>637</v>
      </c>
      <c r="B92" s="374">
        <v>2499784000</v>
      </c>
      <c r="C92" s="374">
        <v>309429000</v>
      </c>
      <c r="D92" s="374">
        <v>2190355000</v>
      </c>
      <c r="E92" s="374">
        <v>-2190355000</v>
      </c>
      <c r="F92" s="374">
        <v>1862982000</v>
      </c>
      <c r="G92" s="374">
        <v>-327373000</v>
      </c>
    </row>
    <row r="93" spans="1:7">
      <c r="A93" s="371" t="s">
        <v>662</v>
      </c>
      <c r="B93" s="374">
        <v>1785284000</v>
      </c>
      <c r="C93" s="374">
        <v>479018000</v>
      </c>
      <c r="D93" s="374">
        <v>1306266000</v>
      </c>
      <c r="E93" s="374">
        <v>-1306266000</v>
      </c>
      <c r="F93" s="374">
        <v>1310862000</v>
      </c>
      <c r="G93" s="374">
        <v>4596000</v>
      </c>
    </row>
    <row r="94" spans="1:7">
      <c r="A94" s="371" t="s">
        <v>663</v>
      </c>
      <c r="B94" s="374">
        <v>-1270662000</v>
      </c>
      <c r="C94" s="374">
        <v>488849000</v>
      </c>
      <c r="D94" s="374">
        <v>-1759511000</v>
      </c>
      <c r="E94" s="374">
        <v>1759511000</v>
      </c>
      <c r="F94" s="374">
        <v>-5977298000</v>
      </c>
      <c r="G94" s="374">
        <v>-4217787000</v>
      </c>
    </row>
    <row r="95" spans="1:7">
      <c r="A95" s="371" t="s">
        <v>664</v>
      </c>
      <c r="B95" s="374">
        <v>-2763910000</v>
      </c>
      <c r="C95" s="374">
        <v>1391793000</v>
      </c>
      <c r="D95" s="374">
        <v>-4155703000</v>
      </c>
      <c r="E95" s="374">
        <v>4155703000</v>
      </c>
      <c r="F95" s="374">
        <v>-2803135000</v>
      </c>
      <c r="G95" s="374">
        <v>1352568000</v>
      </c>
    </row>
    <row r="96" spans="1:7">
      <c r="A96" s="377" t="s">
        <v>661</v>
      </c>
      <c r="B96" s="442">
        <v>7359073000</v>
      </c>
      <c r="C96" s="442">
        <v>4909236000</v>
      </c>
      <c r="D96" s="442">
        <v>2449837000</v>
      </c>
      <c r="E96" s="442">
        <v>-2449837000</v>
      </c>
      <c r="F96" s="442">
        <v>12342131000</v>
      </c>
      <c r="G96" s="442">
        <v>9892294000</v>
      </c>
    </row>
    <row r="97" spans="1:7" s="209" customFormat="1" ht="12.75">
      <c r="A97" s="76" t="s">
        <v>356</v>
      </c>
      <c r="B97" s="76"/>
      <c r="C97" s="76"/>
      <c r="D97" s="76"/>
      <c r="E97" s="76"/>
      <c r="F97" s="76"/>
    </row>
    <row r="98" spans="1:7" s="209" customFormat="1" ht="12.75">
      <c r="A98" s="76" t="s">
        <v>357</v>
      </c>
      <c r="B98" s="76"/>
      <c r="C98" s="76"/>
      <c r="D98" s="76"/>
      <c r="E98" s="76"/>
      <c r="F98" s="76"/>
    </row>
    <row r="99" spans="1:7" s="209" customFormat="1" ht="12.75">
      <c r="A99" s="83" t="s">
        <v>668</v>
      </c>
      <c r="B99" s="76"/>
      <c r="C99" s="76"/>
      <c r="D99" s="76"/>
      <c r="E99" s="76"/>
      <c r="F99" s="76"/>
    </row>
    <row r="100" spans="1:7" s="209" customFormat="1" ht="72" customHeight="1">
      <c r="A100" s="396" t="s">
        <v>359</v>
      </c>
      <c r="B100" s="396"/>
      <c r="C100" s="396"/>
      <c r="D100" s="396"/>
      <c r="E100" s="396"/>
      <c r="F100" s="396"/>
      <c r="G100" s="396"/>
    </row>
  </sheetData>
  <mergeCells count="1">
    <mergeCell ref="A100:G100"/>
  </mergeCells>
  <conditionalFormatting sqref="A7:F34 A69:G96">
    <cfRule type="expression" dxfId="3" priority="2" stopIfTrue="1">
      <formula>LEN($A7)&gt;12</formula>
    </cfRule>
  </conditionalFormatting>
  <conditionalFormatting sqref="A7:A34 A69:A96">
    <cfRule type="expression" dxfId="2" priority="10">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R62"/>
  <sheetViews>
    <sheetView view="pageBreakPreview" zoomScale="85" zoomScaleNormal="85" zoomScaleSheetLayoutView="85" workbookViewId="0"/>
  </sheetViews>
  <sheetFormatPr defaultRowHeight="15"/>
  <cols>
    <col min="1" max="1" width="8.7109375" customWidth="1"/>
    <col min="2" max="2" width="69.7109375" customWidth="1"/>
    <col min="3" max="25" width="15.7109375" customWidth="1"/>
  </cols>
  <sheetData>
    <row r="1" spans="1:18" ht="15" customHeight="1">
      <c r="A1" s="37" t="s">
        <v>389</v>
      </c>
    </row>
    <row r="2" spans="1:18" ht="15" customHeight="1" thickBot="1"/>
    <row r="3" spans="1:18" s="39" customFormat="1" ht="15" customHeight="1">
      <c r="A3" s="38"/>
      <c r="B3" s="432" t="s">
        <v>0</v>
      </c>
      <c r="C3" s="429" t="s">
        <v>341</v>
      </c>
      <c r="D3" s="429" t="s">
        <v>342</v>
      </c>
      <c r="E3" s="429" t="s">
        <v>465</v>
      </c>
      <c r="F3" s="429" t="s">
        <v>425</v>
      </c>
      <c r="G3" s="429" t="s">
        <v>478</v>
      </c>
      <c r="H3" s="429" t="s">
        <v>602</v>
      </c>
      <c r="I3" s="429" t="s">
        <v>634</v>
      </c>
      <c r="J3" s="429" t="s">
        <v>657</v>
      </c>
      <c r="K3" s="429" t="s">
        <v>661</v>
      </c>
    </row>
    <row r="4" spans="1:18" s="39" customFormat="1" ht="15" customHeight="1" thickBot="1">
      <c r="A4" s="40"/>
      <c r="B4" s="433"/>
      <c r="C4" s="430"/>
      <c r="D4" s="430"/>
      <c r="E4" s="430"/>
      <c r="F4" s="430"/>
      <c r="G4" s="430"/>
      <c r="H4" s="430"/>
      <c r="I4" s="430"/>
      <c r="J4" s="430"/>
      <c r="K4" s="430"/>
    </row>
    <row r="5" spans="1:18" s="139" customFormat="1" ht="30" customHeight="1">
      <c r="A5" s="372" t="s">
        <v>1</v>
      </c>
      <c r="B5" s="372" t="s">
        <v>42</v>
      </c>
      <c r="C5" s="373">
        <v>40240044000</v>
      </c>
      <c r="D5" s="373">
        <v>41120275000</v>
      </c>
      <c r="E5" s="373">
        <v>13214986000</v>
      </c>
      <c r="F5" s="373">
        <v>45660600000</v>
      </c>
      <c r="G5" s="373">
        <v>11070475000</v>
      </c>
      <c r="H5" s="373">
        <v>12638471000</v>
      </c>
      <c r="I5" s="373">
        <v>11538611000</v>
      </c>
      <c r="J5" s="373">
        <v>13882343000</v>
      </c>
      <c r="K5" s="373">
        <v>49129900000</v>
      </c>
      <c r="L5"/>
      <c r="M5"/>
      <c r="N5"/>
      <c r="O5"/>
      <c r="P5"/>
      <c r="Q5"/>
      <c r="R5"/>
    </row>
    <row r="6" spans="1:18" s="139" customFormat="1">
      <c r="A6" s="372" t="s">
        <v>2</v>
      </c>
      <c r="B6" s="372" t="s">
        <v>206</v>
      </c>
      <c r="C6" s="373">
        <v>15332240000</v>
      </c>
      <c r="D6" s="373">
        <v>14947964000</v>
      </c>
      <c r="E6" s="373">
        <v>5123817000</v>
      </c>
      <c r="F6" s="373">
        <v>18995178000</v>
      </c>
      <c r="G6" s="373">
        <v>4865602000</v>
      </c>
      <c r="H6" s="373">
        <v>5605404000</v>
      </c>
      <c r="I6" s="373">
        <v>4488846000</v>
      </c>
      <c r="J6" s="373">
        <v>5321334000</v>
      </c>
      <c r="K6" s="373">
        <v>20281186000</v>
      </c>
      <c r="L6"/>
      <c r="M6"/>
      <c r="N6"/>
      <c r="O6"/>
      <c r="P6"/>
      <c r="Q6"/>
      <c r="R6"/>
    </row>
    <row r="7" spans="1:18">
      <c r="A7" s="371" t="s">
        <v>3</v>
      </c>
      <c r="B7" s="371" t="s">
        <v>207</v>
      </c>
      <c r="C7" s="374">
        <v>10606753000</v>
      </c>
      <c r="D7" s="374">
        <v>9984054000</v>
      </c>
      <c r="E7" s="374">
        <v>3701882000</v>
      </c>
      <c r="F7" s="374">
        <v>13512335000</v>
      </c>
      <c r="G7" s="374">
        <v>3697384000</v>
      </c>
      <c r="H7" s="374">
        <v>4048025000</v>
      </c>
      <c r="I7" s="374">
        <v>2978772000</v>
      </c>
      <c r="J7" s="374">
        <v>3858174000</v>
      </c>
      <c r="K7" s="374">
        <v>14582355000</v>
      </c>
    </row>
    <row r="8" spans="1:18">
      <c r="A8" s="371" t="s">
        <v>6</v>
      </c>
      <c r="B8" s="371" t="s">
        <v>208</v>
      </c>
      <c r="C8" s="374">
        <v>3159447000</v>
      </c>
      <c r="D8" s="374">
        <v>3429383000</v>
      </c>
      <c r="E8" s="374">
        <v>1029886000</v>
      </c>
      <c r="F8" s="374">
        <v>3916888000</v>
      </c>
      <c r="G8" s="374">
        <v>780593000</v>
      </c>
      <c r="H8" s="374">
        <v>1090630000</v>
      </c>
      <c r="I8" s="374">
        <v>1069543000</v>
      </c>
      <c r="J8" s="374">
        <v>1052766000</v>
      </c>
      <c r="K8" s="374">
        <v>3993532000</v>
      </c>
    </row>
    <row r="9" spans="1:18">
      <c r="A9" s="371" t="s">
        <v>7</v>
      </c>
      <c r="B9" s="371" t="s">
        <v>209</v>
      </c>
      <c r="C9" s="374">
        <v>1555090000</v>
      </c>
      <c r="D9" s="374">
        <v>1525120000</v>
      </c>
      <c r="E9" s="374">
        <v>390978000</v>
      </c>
      <c r="F9" s="374">
        <v>1561018000</v>
      </c>
      <c r="G9" s="374">
        <v>386397000</v>
      </c>
      <c r="H9" s="374">
        <v>465417000</v>
      </c>
      <c r="I9" s="374">
        <v>439178000</v>
      </c>
      <c r="J9" s="374">
        <v>409539000</v>
      </c>
      <c r="K9" s="374">
        <v>1700531000</v>
      </c>
    </row>
    <row r="10" spans="1:18">
      <c r="A10" s="371" t="s">
        <v>8</v>
      </c>
      <c r="B10" s="371" t="s">
        <v>210</v>
      </c>
      <c r="C10" s="374">
        <v>167566000</v>
      </c>
      <c r="D10" s="374">
        <v>166413000</v>
      </c>
      <c r="E10" s="374">
        <v>44874000</v>
      </c>
      <c r="F10" s="374">
        <v>173272000</v>
      </c>
      <c r="G10" s="374">
        <v>25160000</v>
      </c>
      <c r="H10" s="374">
        <v>32463000</v>
      </c>
      <c r="I10" s="374">
        <v>79576000</v>
      </c>
      <c r="J10" s="374">
        <v>45570000</v>
      </c>
      <c r="K10" s="374">
        <v>182769000</v>
      </c>
    </row>
    <row r="11" spans="1:18">
      <c r="A11" s="371" t="s">
        <v>9</v>
      </c>
      <c r="B11" s="371" t="s">
        <v>211</v>
      </c>
      <c r="C11" s="374">
        <v>0</v>
      </c>
      <c r="D11" s="374">
        <v>0</v>
      </c>
      <c r="E11" s="374">
        <v>0</v>
      </c>
      <c r="F11" s="374">
        <v>0</v>
      </c>
      <c r="G11" s="374">
        <v>0</v>
      </c>
      <c r="H11" s="374">
        <v>0</v>
      </c>
      <c r="I11" s="374">
        <v>0</v>
      </c>
      <c r="J11" s="374">
        <v>0</v>
      </c>
      <c r="K11" s="374">
        <v>0</v>
      </c>
    </row>
    <row r="12" spans="1:18">
      <c r="A12" s="371" t="s">
        <v>10</v>
      </c>
      <c r="B12" s="371" t="s">
        <v>212</v>
      </c>
      <c r="C12" s="374">
        <v>167566000</v>
      </c>
      <c r="D12" s="374">
        <v>166413000</v>
      </c>
      <c r="E12" s="374">
        <v>44874000</v>
      </c>
      <c r="F12" s="374">
        <v>173272000</v>
      </c>
      <c r="G12" s="374">
        <v>25160000</v>
      </c>
      <c r="H12" s="374">
        <v>32463000</v>
      </c>
      <c r="I12" s="374">
        <v>79576000</v>
      </c>
      <c r="J12" s="374">
        <v>45570000</v>
      </c>
      <c r="K12" s="374">
        <v>182769000</v>
      </c>
    </row>
    <row r="13" spans="1:18">
      <c r="A13" s="371" t="s">
        <v>11</v>
      </c>
      <c r="B13" s="371" t="s">
        <v>213</v>
      </c>
      <c r="C13" s="374">
        <v>0</v>
      </c>
      <c r="D13" s="374">
        <v>0</v>
      </c>
      <c r="E13" s="374">
        <v>0</v>
      </c>
      <c r="F13" s="374">
        <v>0</v>
      </c>
      <c r="G13" s="374">
        <v>0</v>
      </c>
      <c r="H13" s="374">
        <v>0</v>
      </c>
      <c r="I13" s="374">
        <v>0</v>
      </c>
      <c r="J13" s="374">
        <v>0</v>
      </c>
      <c r="K13" s="374">
        <v>0</v>
      </c>
    </row>
    <row r="14" spans="1:18">
      <c r="A14" s="371" t="s">
        <v>20</v>
      </c>
      <c r="B14" s="371" t="s">
        <v>214</v>
      </c>
      <c r="C14" s="374">
        <v>0</v>
      </c>
      <c r="D14" s="374">
        <v>0</v>
      </c>
      <c r="E14" s="374">
        <v>0</v>
      </c>
      <c r="F14" s="374">
        <v>0</v>
      </c>
      <c r="G14" s="374">
        <v>0</v>
      </c>
      <c r="H14" s="374">
        <v>0</v>
      </c>
      <c r="I14" s="374">
        <v>0</v>
      </c>
      <c r="J14" s="374">
        <v>0</v>
      </c>
      <c r="K14" s="374">
        <v>0</v>
      </c>
    </row>
    <row r="15" spans="1:18">
      <c r="A15" s="371" t="s">
        <v>21</v>
      </c>
      <c r="B15" s="371" t="s">
        <v>215</v>
      </c>
      <c r="C15" s="374">
        <v>10950000</v>
      </c>
      <c r="D15" s="374">
        <v>9407000</v>
      </c>
      <c r="E15" s="374">
        <v>1071000</v>
      </c>
      <c r="F15" s="374">
        <v>4937000</v>
      </c>
      <c r="G15" s="374">
        <v>1228000</v>
      </c>
      <c r="H15" s="374">
        <v>1332000</v>
      </c>
      <c r="I15" s="374">
        <v>1353000</v>
      </c>
      <c r="J15" s="374">
        <v>855000</v>
      </c>
      <c r="K15" s="374">
        <v>4768000</v>
      </c>
    </row>
    <row r="16" spans="1:18" s="139" customFormat="1">
      <c r="A16" s="372" t="s">
        <v>22</v>
      </c>
      <c r="B16" s="372" t="s">
        <v>216</v>
      </c>
      <c r="C16" s="373">
        <v>0</v>
      </c>
      <c r="D16" s="373">
        <v>0</v>
      </c>
      <c r="E16" s="373">
        <v>0</v>
      </c>
      <c r="F16" s="373">
        <v>0</v>
      </c>
      <c r="G16" s="373">
        <v>0</v>
      </c>
      <c r="H16" s="373">
        <v>0</v>
      </c>
      <c r="I16" s="373">
        <v>0</v>
      </c>
      <c r="J16" s="373">
        <v>0</v>
      </c>
      <c r="K16" s="373">
        <v>0</v>
      </c>
      <c r="L16"/>
      <c r="M16"/>
      <c r="N16"/>
      <c r="O16"/>
      <c r="P16"/>
      <c r="Q16"/>
      <c r="R16"/>
    </row>
    <row r="17" spans="1:18" s="139" customFormat="1">
      <c r="A17" s="372" t="s">
        <v>28</v>
      </c>
      <c r="B17" s="372" t="s">
        <v>217</v>
      </c>
      <c r="C17" s="373">
        <v>18530372000</v>
      </c>
      <c r="D17" s="373">
        <v>19904764000</v>
      </c>
      <c r="E17" s="373">
        <v>6304840000</v>
      </c>
      <c r="F17" s="373">
        <v>20068097000</v>
      </c>
      <c r="G17" s="373">
        <v>4773484000</v>
      </c>
      <c r="H17" s="373">
        <v>5429777000</v>
      </c>
      <c r="I17" s="373">
        <v>4945794000</v>
      </c>
      <c r="J17" s="373">
        <v>6777890000</v>
      </c>
      <c r="K17" s="373">
        <v>21926945000</v>
      </c>
      <c r="L17"/>
      <c r="M17"/>
      <c r="N17"/>
      <c r="O17"/>
      <c r="P17"/>
      <c r="Q17"/>
      <c r="R17"/>
    </row>
    <row r="18" spans="1:18">
      <c r="A18" s="371" t="s">
        <v>156</v>
      </c>
      <c r="B18" s="371" t="s">
        <v>313</v>
      </c>
      <c r="C18" s="374">
        <v>6218000</v>
      </c>
      <c r="D18" s="374">
        <v>6617000</v>
      </c>
      <c r="E18" s="374">
        <v>4088000</v>
      </c>
      <c r="F18" s="374">
        <v>7795000</v>
      </c>
      <c r="G18" s="374">
        <v>2750000</v>
      </c>
      <c r="H18" s="374">
        <v>3801000</v>
      </c>
      <c r="I18" s="374">
        <v>4125000</v>
      </c>
      <c r="J18" s="374">
        <v>3223000</v>
      </c>
      <c r="K18" s="374">
        <v>13899000</v>
      </c>
    </row>
    <row r="19" spans="1:18">
      <c r="A19" s="371" t="s">
        <v>157</v>
      </c>
      <c r="B19" s="371" t="s">
        <v>314</v>
      </c>
      <c r="C19" s="374">
        <v>171397000</v>
      </c>
      <c r="D19" s="374">
        <v>98684000</v>
      </c>
      <c r="E19" s="374">
        <v>105845000</v>
      </c>
      <c r="F19" s="374">
        <v>177344000</v>
      </c>
      <c r="G19" s="374">
        <v>32651000</v>
      </c>
      <c r="H19" s="374">
        <v>47245000</v>
      </c>
      <c r="I19" s="374">
        <v>25116000</v>
      </c>
      <c r="J19" s="374">
        <v>51677000</v>
      </c>
      <c r="K19" s="374">
        <v>156689000</v>
      </c>
    </row>
    <row r="20" spans="1:18">
      <c r="A20" s="371" t="s">
        <v>158</v>
      </c>
      <c r="B20" s="371" t="s">
        <v>315</v>
      </c>
      <c r="C20" s="374">
        <v>18352757000</v>
      </c>
      <c r="D20" s="374">
        <v>19799463000</v>
      </c>
      <c r="E20" s="374">
        <v>6194907000</v>
      </c>
      <c r="F20" s="374">
        <v>19882958000</v>
      </c>
      <c r="G20" s="374">
        <v>4738083000</v>
      </c>
      <c r="H20" s="374">
        <v>5378731000</v>
      </c>
      <c r="I20" s="374">
        <v>4916553000</v>
      </c>
      <c r="J20" s="374">
        <v>6722990000</v>
      </c>
      <c r="K20" s="374">
        <v>21756357000</v>
      </c>
    </row>
    <row r="21" spans="1:18" s="139" customFormat="1">
      <c r="A21" s="372" t="s">
        <v>29</v>
      </c>
      <c r="B21" s="372" t="s">
        <v>218</v>
      </c>
      <c r="C21" s="373">
        <v>6377432000</v>
      </c>
      <c r="D21" s="373">
        <v>6267547000</v>
      </c>
      <c r="E21" s="373">
        <v>1786329000</v>
      </c>
      <c r="F21" s="373">
        <v>6597325000</v>
      </c>
      <c r="G21" s="373">
        <v>1431389000</v>
      </c>
      <c r="H21" s="373">
        <v>1603290000</v>
      </c>
      <c r="I21" s="373">
        <v>2103971000</v>
      </c>
      <c r="J21" s="373">
        <v>1783119000</v>
      </c>
      <c r="K21" s="373">
        <v>6921769000</v>
      </c>
      <c r="L21"/>
      <c r="M21"/>
      <c r="N21"/>
      <c r="O21"/>
      <c r="P21"/>
      <c r="Q21"/>
      <c r="R21"/>
    </row>
    <row r="22" spans="1:18">
      <c r="A22" s="371" t="s">
        <v>30</v>
      </c>
      <c r="B22" s="371" t="s">
        <v>219</v>
      </c>
      <c r="C22" s="374">
        <v>1561786000</v>
      </c>
      <c r="D22" s="374">
        <v>1538590000</v>
      </c>
      <c r="E22" s="374">
        <v>459750000</v>
      </c>
      <c r="F22" s="374">
        <v>1667093000</v>
      </c>
      <c r="G22" s="374">
        <v>353142000</v>
      </c>
      <c r="H22" s="374">
        <v>404668000</v>
      </c>
      <c r="I22" s="374">
        <v>457130000</v>
      </c>
      <c r="J22" s="374">
        <v>442388000</v>
      </c>
      <c r="K22" s="374">
        <v>1657328000</v>
      </c>
    </row>
    <row r="23" spans="1:18">
      <c r="A23" s="371" t="s">
        <v>35</v>
      </c>
      <c r="B23" s="371" t="s">
        <v>220</v>
      </c>
      <c r="C23" s="374">
        <v>3803979000</v>
      </c>
      <c r="D23" s="374">
        <v>3838155000</v>
      </c>
      <c r="E23" s="374">
        <v>982031000</v>
      </c>
      <c r="F23" s="374">
        <v>3866607000</v>
      </c>
      <c r="G23" s="374">
        <v>843994000</v>
      </c>
      <c r="H23" s="374">
        <v>906854000</v>
      </c>
      <c r="I23" s="374">
        <v>1351052000</v>
      </c>
      <c r="J23" s="374">
        <v>1010000000</v>
      </c>
      <c r="K23" s="374">
        <v>4111900000</v>
      </c>
    </row>
    <row r="24" spans="1:18">
      <c r="A24" s="371" t="s">
        <v>39</v>
      </c>
      <c r="B24" s="371" t="s">
        <v>221</v>
      </c>
      <c r="C24" s="374">
        <v>43270000</v>
      </c>
      <c r="D24" s="374">
        <v>40614000</v>
      </c>
      <c r="E24" s="374">
        <v>14892000</v>
      </c>
      <c r="F24" s="374">
        <v>56688000</v>
      </c>
      <c r="G24" s="374">
        <v>16809000</v>
      </c>
      <c r="H24" s="374">
        <v>17410000</v>
      </c>
      <c r="I24" s="374">
        <v>20040000</v>
      </c>
      <c r="J24" s="374">
        <v>17243000</v>
      </c>
      <c r="K24" s="374">
        <v>71502000</v>
      </c>
    </row>
    <row r="25" spans="1:18">
      <c r="A25" s="371" t="s">
        <v>40</v>
      </c>
      <c r="B25" s="371" t="s">
        <v>222</v>
      </c>
      <c r="C25" s="374">
        <v>207940000</v>
      </c>
      <c r="D25" s="374">
        <v>163687000</v>
      </c>
      <c r="E25" s="374">
        <v>73362000</v>
      </c>
      <c r="F25" s="374">
        <v>208027000</v>
      </c>
      <c r="G25" s="374">
        <v>53008000</v>
      </c>
      <c r="H25" s="374">
        <v>52870000</v>
      </c>
      <c r="I25" s="374">
        <v>54870000</v>
      </c>
      <c r="J25" s="374">
        <v>101848000</v>
      </c>
      <c r="K25" s="374">
        <v>262596000</v>
      </c>
    </row>
    <row r="26" spans="1:18">
      <c r="A26" s="371" t="s">
        <v>41</v>
      </c>
      <c r="B26" s="371" t="s">
        <v>223</v>
      </c>
      <c r="C26" s="374">
        <v>760457000</v>
      </c>
      <c r="D26" s="374">
        <v>686501000</v>
      </c>
      <c r="E26" s="374">
        <v>256294000</v>
      </c>
      <c r="F26" s="374">
        <v>798910000</v>
      </c>
      <c r="G26" s="374">
        <v>164436000</v>
      </c>
      <c r="H26" s="374">
        <v>221488000</v>
      </c>
      <c r="I26" s="374">
        <v>220879000</v>
      </c>
      <c r="J26" s="374">
        <v>211640000</v>
      </c>
      <c r="K26" s="374">
        <v>818443000</v>
      </c>
    </row>
    <row r="27" spans="1:18" s="139" customFormat="1" ht="30" customHeight="1">
      <c r="A27" s="372" t="s">
        <v>43</v>
      </c>
      <c r="B27" s="372" t="s">
        <v>73</v>
      </c>
      <c r="C27" s="373">
        <v>36124728000</v>
      </c>
      <c r="D27" s="373">
        <v>37428080000</v>
      </c>
      <c r="E27" s="373">
        <v>11891504000</v>
      </c>
      <c r="F27" s="373">
        <v>39816808000</v>
      </c>
      <c r="G27" s="373">
        <v>9193225000</v>
      </c>
      <c r="H27" s="373">
        <v>10497639000</v>
      </c>
      <c r="I27" s="373">
        <v>10227710000</v>
      </c>
      <c r="J27" s="373">
        <v>12490921000</v>
      </c>
      <c r="K27" s="373">
        <v>42409495000</v>
      </c>
      <c r="L27"/>
      <c r="M27"/>
      <c r="N27"/>
      <c r="O27"/>
      <c r="P27"/>
      <c r="Q27"/>
      <c r="R27"/>
    </row>
    <row r="28" spans="1:18" s="139" customFormat="1">
      <c r="A28" s="372" t="s">
        <v>44</v>
      </c>
      <c r="B28" s="372" t="s">
        <v>224</v>
      </c>
      <c r="C28" s="373">
        <v>18263024000</v>
      </c>
      <c r="D28" s="373">
        <v>18994350000</v>
      </c>
      <c r="E28" s="373">
        <v>5319390000</v>
      </c>
      <c r="F28" s="373">
        <v>20143747000</v>
      </c>
      <c r="G28" s="373">
        <v>5093233000</v>
      </c>
      <c r="H28" s="373">
        <v>5223280000</v>
      </c>
      <c r="I28" s="373">
        <v>5346261000</v>
      </c>
      <c r="J28" s="373">
        <v>5660592000</v>
      </c>
      <c r="K28" s="373">
        <v>21323366000</v>
      </c>
      <c r="L28"/>
      <c r="M28"/>
      <c r="N28"/>
      <c r="O28"/>
      <c r="P28"/>
      <c r="Q28"/>
      <c r="R28"/>
    </row>
    <row r="29" spans="1:18">
      <c r="A29" s="371" t="s">
        <v>45</v>
      </c>
      <c r="B29" s="371" t="s">
        <v>225</v>
      </c>
      <c r="C29" s="374">
        <v>15665071000</v>
      </c>
      <c r="D29" s="374">
        <v>16328254000</v>
      </c>
      <c r="E29" s="374">
        <v>4634321000</v>
      </c>
      <c r="F29" s="374">
        <v>17358532000</v>
      </c>
      <c r="G29" s="374">
        <v>4386692000</v>
      </c>
      <c r="H29" s="374">
        <v>4542513000</v>
      </c>
      <c r="I29" s="374">
        <v>4612253000</v>
      </c>
      <c r="J29" s="374">
        <v>4959015000</v>
      </c>
      <c r="K29" s="374">
        <v>18500473000</v>
      </c>
    </row>
    <row r="30" spans="1:18">
      <c r="A30" s="371" t="s">
        <v>46</v>
      </c>
      <c r="B30" s="371" t="s">
        <v>226</v>
      </c>
      <c r="C30" s="374">
        <v>2597953000</v>
      </c>
      <c r="D30" s="374">
        <v>2666096000</v>
      </c>
      <c r="E30" s="374">
        <v>685069000</v>
      </c>
      <c r="F30" s="374">
        <v>2785215000</v>
      </c>
      <c r="G30" s="374">
        <v>706541000</v>
      </c>
      <c r="H30" s="374">
        <v>680767000</v>
      </c>
      <c r="I30" s="374">
        <v>734008000</v>
      </c>
      <c r="J30" s="374">
        <v>701577000</v>
      </c>
      <c r="K30" s="374">
        <v>2822893000</v>
      </c>
    </row>
    <row r="31" spans="1:18" s="139" customFormat="1">
      <c r="A31" s="372" t="s">
        <v>47</v>
      </c>
      <c r="B31" s="372" t="s">
        <v>227</v>
      </c>
      <c r="C31" s="373">
        <v>12083998000</v>
      </c>
      <c r="D31" s="373">
        <v>12437230000</v>
      </c>
      <c r="E31" s="373">
        <v>4356835000</v>
      </c>
      <c r="F31" s="373">
        <v>13274730000</v>
      </c>
      <c r="G31" s="373">
        <v>2815801000</v>
      </c>
      <c r="H31" s="373">
        <v>3492940000</v>
      </c>
      <c r="I31" s="373">
        <v>3269246000</v>
      </c>
      <c r="J31" s="373">
        <v>4594395000</v>
      </c>
      <c r="K31" s="373">
        <v>14172382000</v>
      </c>
      <c r="L31"/>
      <c r="M31"/>
      <c r="N31"/>
      <c r="O31"/>
      <c r="P31"/>
      <c r="Q31"/>
      <c r="R31"/>
    </row>
    <row r="32" spans="1:18" s="139" customFormat="1">
      <c r="A32" s="372" t="s">
        <v>48</v>
      </c>
      <c r="B32" s="372" t="s">
        <v>228</v>
      </c>
      <c r="C32" s="373">
        <v>174071000</v>
      </c>
      <c r="D32" s="373">
        <v>163811000</v>
      </c>
      <c r="E32" s="373">
        <v>37510000</v>
      </c>
      <c r="F32" s="373">
        <v>147962000</v>
      </c>
      <c r="G32" s="373">
        <v>33380000</v>
      </c>
      <c r="H32" s="373">
        <v>29997000</v>
      </c>
      <c r="I32" s="373">
        <v>35889000</v>
      </c>
      <c r="J32" s="373">
        <v>36238000</v>
      </c>
      <c r="K32" s="373">
        <v>135504000</v>
      </c>
      <c r="L32"/>
      <c r="M32"/>
      <c r="N32"/>
      <c r="O32"/>
      <c r="P32"/>
      <c r="Q32"/>
      <c r="R32"/>
    </row>
    <row r="33" spans="1:18" s="139" customFormat="1">
      <c r="A33" s="372" t="s">
        <v>51</v>
      </c>
      <c r="B33" s="372" t="s">
        <v>231</v>
      </c>
      <c r="C33" s="373">
        <v>1063219000</v>
      </c>
      <c r="D33" s="373">
        <v>1149723000</v>
      </c>
      <c r="E33" s="373">
        <v>444125000</v>
      </c>
      <c r="F33" s="373">
        <v>1254158000</v>
      </c>
      <c r="G33" s="373">
        <v>285122000</v>
      </c>
      <c r="H33" s="373">
        <v>351318000</v>
      </c>
      <c r="I33" s="373">
        <v>445550000</v>
      </c>
      <c r="J33" s="373">
        <v>326824000</v>
      </c>
      <c r="K33" s="373">
        <v>1408814000</v>
      </c>
      <c r="L33"/>
      <c r="M33"/>
      <c r="N33"/>
      <c r="O33"/>
      <c r="P33"/>
      <c r="Q33"/>
      <c r="R33"/>
    </row>
    <row r="34" spans="1:18" s="139" customFormat="1">
      <c r="A34" s="372" t="s">
        <v>54</v>
      </c>
      <c r="B34" s="372" t="s">
        <v>217</v>
      </c>
      <c r="C34" s="373">
        <v>332433000</v>
      </c>
      <c r="D34" s="373">
        <v>186590000</v>
      </c>
      <c r="E34" s="373">
        <v>48828000</v>
      </c>
      <c r="F34" s="373">
        <v>162648000</v>
      </c>
      <c r="G34" s="373">
        <v>46362000</v>
      </c>
      <c r="H34" s="373">
        <v>45475000</v>
      </c>
      <c r="I34" s="373">
        <v>48842000</v>
      </c>
      <c r="J34" s="373">
        <v>125532000</v>
      </c>
      <c r="K34" s="373">
        <v>266211000</v>
      </c>
      <c r="L34"/>
      <c r="M34"/>
      <c r="N34"/>
      <c r="O34"/>
      <c r="P34"/>
      <c r="Q34"/>
      <c r="R34"/>
    </row>
    <row r="35" spans="1:18" s="139" customFormat="1">
      <c r="A35" s="372" t="s">
        <v>64</v>
      </c>
      <c r="B35" s="372" t="s">
        <v>239</v>
      </c>
      <c r="C35" s="373">
        <v>1265914000</v>
      </c>
      <c r="D35" s="373">
        <v>1484360000</v>
      </c>
      <c r="E35" s="373">
        <v>603116000</v>
      </c>
      <c r="F35" s="373">
        <v>1673280000</v>
      </c>
      <c r="G35" s="373">
        <v>352712000</v>
      </c>
      <c r="H35" s="373">
        <v>435964000</v>
      </c>
      <c r="I35" s="373">
        <v>366810000</v>
      </c>
      <c r="J35" s="373">
        <v>651744000</v>
      </c>
      <c r="K35" s="373">
        <v>1807230000</v>
      </c>
      <c r="L35"/>
      <c r="M35"/>
      <c r="N35"/>
      <c r="O35"/>
      <c r="P35"/>
      <c r="Q35"/>
      <c r="R35"/>
    </row>
    <row r="36" spans="1:18" s="139" customFormat="1">
      <c r="A36" s="372" t="s">
        <v>68</v>
      </c>
      <c r="B36" s="372" t="s">
        <v>243</v>
      </c>
      <c r="C36" s="373">
        <v>2942069000</v>
      </c>
      <c r="D36" s="373">
        <v>3012016000</v>
      </c>
      <c r="E36" s="373">
        <v>1081700000</v>
      </c>
      <c r="F36" s="373">
        <v>3160283000</v>
      </c>
      <c r="G36" s="373">
        <v>566615000</v>
      </c>
      <c r="H36" s="373">
        <v>918665000</v>
      </c>
      <c r="I36" s="373">
        <v>715112000</v>
      </c>
      <c r="J36" s="373">
        <v>1095596000</v>
      </c>
      <c r="K36" s="373">
        <v>3295988000</v>
      </c>
      <c r="L36"/>
      <c r="M36"/>
      <c r="N36"/>
      <c r="O36"/>
      <c r="P36"/>
      <c r="Q36"/>
      <c r="R36"/>
    </row>
    <row r="37" spans="1:18" s="139" customFormat="1" ht="30" customHeight="1">
      <c r="A37" s="379" t="s">
        <v>154</v>
      </c>
      <c r="B37" s="379" t="s">
        <v>161</v>
      </c>
      <c r="C37" s="380">
        <v>4115316000</v>
      </c>
      <c r="D37" s="380">
        <v>3692195000</v>
      </c>
      <c r="E37" s="380">
        <v>1323482000</v>
      </c>
      <c r="F37" s="380">
        <v>5843792000</v>
      </c>
      <c r="G37" s="380">
        <v>1877250000</v>
      </c>
      <c r="H37" s="380">
        <v>2140832000</v>
      </c>
      <c r="I37" s="380">
        <v>1310901000</v>
      </c>
      <c r="J37" s="380">
        <v>1391422000</v>
      </c>
      <c r="K37" s="380">
        <v>6720405000</v>
      </c>
      <c r="L37"/>
      <c r="M37"/>
      <c r="N37"/>
      <c r="O37"/>
      <c r="P37"/>
      <c r="Q37"/>
      <c r="R37"/>
    </row>
    <row r="38" spans="1:18" s="139" customFormat="1" ht="30" customHeight="1">
      <c r="A38" s="372" t="s">
        <v>74</v>
      </c>
      <c r="B38" s="372" t="s">
        <v>246</v>
      </c>
      <c r="C38" s="373">
        <v>3975873000</v>
      </c>
      <c r="D38" s="373">
        <v>3988820000</v>
      </c>
      <c r="E38" s="373">
        <v>2975392000</v>
      </c>
      <c r="F38" s="373">
        <v>6265376000</v>
      </c>
      <c r="G38" s="373">
        <v>996854000</v>
      </c>
      <c r="H38" s="373">
        <v>1779564000</v>
      </c>
      <c r="I38" s="373">
        <v>2116328000</v>
      </c>
      <c r="J38" s="373">
        <v>3253192000</v>
      </c>
      <c r="K38" s="373">
        <v>8145938000</v>
      </c>
      <c r="L38"/>
      <c r="M38"/>
      <c r="N38"/>
      <c r="O38"/>
      <c r="P38"/>
      <c r="Q38"/>
      <c r="R38"/>
    </row>
    <row r="39" spans="1:18">
      <c r="A39" s="371" t="s">
        <v>77</v>
      </c>
      <c r="B39" s="371" t="s">
        <v>248</v>
      </c>
      <c r="C39" s="374">
        <v>3993668000</v>
      </c>
      <c r="D39" s="374">
        <v>4164096000</v>
      </c>
      <c r="E39" s="374">
        <v>2990998000</v>
      </c>
      <c r="F39" s="374">
        <v>6277962000</v>
      </c>
      <c r="G39" s="374">
        <v>1047409000</v>
      </c>
      <c r="H39" s="374">
        <v>1791575000</v>
      </c>
      <c r="I39" s="374">
        <v>2062964000</v>
      </c>
      <c r="J39" s="374">
        <v>3299088000</v>
      </c>
      <c r="K39" s="374">
        <v>8201036000</v>
      </c>
    </row>
    <row r="40" spans="1:18">
      <c r="A40" s="371" t="s">
        <v>78</v>
      </c>
      <c r="B40" s="371" t="s">
        <v>249</v>
      </c>
      <c r="C40" s="374">
        <v>4220377000</v>
      </c>
      <c r="D40" s="374">
        <v>4451983000</v>
      </c>
      <c r="E40" s="374">
        <v>3050446000</v>
      </c>
      <c r="F40" s="374">
        <v>6461565000</v>
      </c>
      <c r="G40" s="374">
        <v>1088403000</v>
      </c>
      <c r="H40" s="374">
        <v>1894781000</v>
      </c>
      <c r="I40" s="374">
        <v>2104061000</v>
      </c>
      <c r="J40" s="374">
        <v>3420788000</v>
      </c>
      <c r="K40" s="374">
        <v>8508033000</v>
      </c>
    </row>
    <row r="41" spans="1:18">
      <c r="A41" s="371" t="s">
        <v>79</v>
      </c>
      <c r="B41" s="371" t="s">
        <v>250</v>
      </c>
      <c r="C41" s="374">
        <v>226709000</v>
      </c>
      <c r="D41" s="374">
        <v>287887000</v>
      </c>
      <c r="E41" s="374">
        <v>59448000</v>
      </c>
      <c r="F41" s="374">
        <v>183603000</v>
      </c>
      <c r="G41" s="374">
        <v>40994000</v>
      </c>
      <c r="H41" s="374">
        <v>103206000</v>
      </c>
      <c r="I41" s="374">
        <v>41097000</v>
      </c>
      <c r="J41" s="374">
        <v>121700000</v>
      </c>
      <c r="K41" s="374">
        <v>306997000</v>
      </c>
    </row>
    <row r="42" spans="1:18">
      <c r="A42" s="371" t="s">
        <v>89</v>
      </c>
      <c r="B42" s="371" t="s">
        <v>260</v>
      </c>
      <c r="C42" s="374">
        <v>0</v>
      </c>
      <c r="D42" s="374">
        <v>0</v>
      </c>
      <c r="E42" s="374">
        <v>0</v>
      </c>
      <c r="F42" s="374">
        <v>0</v>
      </c>
      <c r="G42" s="374">
        <v>0</v>
      </c>
      <c r="H42" s="374">
        <v>0</v>
      </c>
      <c r="I42" s="374">
        <v>0</v>
      </c>
      <c r="J42" s="374">
        <v>0</v>
      </c>
      <c r="K42" s="374">
        <v>0</v>
      </c>
    </row>
    <row r="43" spans="1:18">
      <c r="A43" s="371" t="s">
        <v>92</v>
      </c>
      <c r="B43" s="371" t="s">
        <v>263</v>
      </c>
      <c r="C43" s="374">
        <v>956000</v>
      </c>
      <c r="D43" s="374">
        <v>1084000</v>
      </c>
      <c r="E43" s="374">
        <v>582000</v>
      </c>
      <c r="F43" s="374">
        <v>84000</v>
      </c>
      <c r="G43" s="374">
        <v>48000</v>
      </c>
      <c r="H43" s="374">
        <v>176000</v>
      </c>
      <c r="I43" s="374">
        <v>420000</v>
      </c>
      <c r="J43" s="374">
        <v>315000</v>
      </c>
      <c r="K43" s="374">
        <v>959000</v>
      </c>
    </row>
    <row r="44" spans="1:18">
      <c r="A44" s="371" t="s">
        <v>93</v>
      </c>
      <c r="B44" s="371" t="s">
        <v>264</v>
      </c>
      <c r="C44" s="374">
        <v>956000</v>
      </c>
      <c r="D44" s="374">
        <v>1084000</v>
      </c>
      <c r="E44" s="374">
        <v>582000</v>
      </c>
      <c r="F44" s="374">
        <v>881000</v>
      </c>
      <c r="G44" s="374">
        <v>49000</v>
      </c>
      <c r="H44" s="374">
        <v>176000</v>
      </c>
      <c r="I44" s="374">
        <v>420000</v>
      </c>
      <c r="J44" s="374">
        <v>315000</v>
      </c>
      <c r="K44" s="374">
        <v>960000</v>
      </c>
    </row>
    <row r="45" spans="1:18">
      <c r="A45" s="371" t="s">
        <v>94</v>
      </c>
      <c r="B45" s="371" t="s">
        <v>265</v>
      </c>
      <c r="C45" s="374">
        <v>0</v>
      </c>
      <c r="D45" s="374">
        <v>0</v>
      </c>
      <c r="E45" s="374">
        <v>0</v>
      </c>
      <c r="F45" s="374">
        <v>797000</v>
      </c>
      <c r="G45" s="374">
        <v>1000</v>
      </c>
      <c r="H45" s="374">
        <v>0</v>
      </c>
      <c r="I45" s="374">
        <v>0</v>
      </c>
      <c r="J45" s="374">
        <v>0</v>
      </c>
      <c r="K45" s="374">
        <v>1000</v>
      </c>
    </row>
    <row r="46" spans="1:18">
      <c r="A46" s="371" t="s">
        <v>95</v>
      </c>
      <c r="B46" s="371" t="s">
        <v>266</v>
      </c>
      <c r="C46" s="374">
        <v>-18751000</v>
      </c>
      <c r="D46" s="374">
        <v>-176360000</v>
      </c>
      <c r="E46" s="374">
        <v>-16188000</v>
      </c>
      <c r="F46" s="374">
        <v>-12670000</v>
      </c>
      <c r="G46" s="374">
        <v>-50603000</v>
      </c>
      <c r="H46" s="374">
        <v>-12187000</v>
      </c>
      <c r="I46" s="374">
        <v>52944000</v>
      </c>
      <c r="J46" s="374">
        <v>-46211000</v>
      </c>
      <c r="K46" s="374">
        <v>-56057000</v>
      </c>
    </row>
    <row r="47" spans="1:18">
      <c r="A47" s="371" t="s">
        <v>96</v>
      </c>
      <c r="B47" s="371" t="s">
        <v>267</v>
      </c>
      <c r="C47" s="374">
        <v>352004000</v>
      </c>
      <c r="D47" s="374">
        <v>318979000</v>
      </c>
      <c r="E47" s="374">
        <v>171137000</v>
      </c>
      <c r="F47" s="374">
        <v>440621000</v>
      </c>
      <c r="G47" s="374">
        <v>87548000</v>
      </c>
      <c r="H47" s="374">
        <v>87645000</v>
      </c>
      <c r="I47" s="374">
        <v>143196000</v>
      </c>
      <c r="J47" s="374">
        <v>166424000</v>
      </c>
      <c r="K47" s="374">
        <v>484813000</v>
      </c>
    </row>
    <row r="48" spans="1:18">
      <c r="A48" s="371" t="s">
        <v>97</v>
      </c>
      <c r="B48" s="371" t="s">
        <v>268</v>
      </c>
      <c r="C48" s="374">
        <v>370755000</v>
      </c>
      <c r="D48" s="374">
        <v>495339000</v>
      </c>
      <c r="E48" s="374">
        <v>187325000</v>
      </c>
      <c r="F48" s="374">
        <v>453291000</v>
      </c>
      <c r="G48" s="374">
        <v>138151000</v>
      </c>
      <c r="H48" s="374">
        <v>99832000</v>
      </c>
      <c r="I48" s="374">
        <v>90252000</v>
      </c>
      <c r="J48" s="374">
        <v>212635000</v>
      </c>
      <c r="K48" s="374">
        <v>540870000</v>
      </c>
    </row>
    <row r="49" spans="1:18" s="139" customFormat="1" ht="30" customHeight="1">
      <c r="A49" s="379" t="s">
        <v>155</v>
      </c>
      <c r="B49" s="379" t="s">
        <v>162</v>
      </c>
      <c r="C49" s="380">
        <v>139443000</v>
      </c>
      <c r="D49" s="380">
        <v>-296625000</v>
      </c>
      <c r="E49" s="380">
        <v>-1651910000</v>
      </c>
      <c r="F49" s="380">
        <v>-421584000</v>
      </c>
      <c r="G49" s="380">
        <v>880396000</v>
      </c>
      <c r="H49" s="380">
        <v>361268000</v>
      </c>
      <c r="I49" s="380">
        <v>-805427000</v>
      </c>
      <c r="J49" s="380">
        <v>-1861770000</v>
      </c>
      <c r="K49" s="380">
        <v>-1425533000</v>
      </c>
      <c r="L49"/>
      <c r="M49"/>
      <c r="N49"/>
      <c r="O49"/>
      <c r="P49"/>
      <c r="Q49"/>
      <c r="R49"/>
    </row>
    <row r="50" spans="1:18" s="139" customFormat="1" ht="30" customHeight="1">
      <c r="A50" s="379" t="s">
        <v>148</v>
      </c>
      <c r="B50" s="379" t="s">
        <v>163</v>
      </c>
      <c r="C50" s="380">
        <v>-139443000</v>
      </c>
      <c r="D50" s="380">
        <v>296625000</v>
      </c>
      <c r="E50" s="380">
        <v>1651910000</v>
      </c>
      <c r="F50" s="380">
        <v>421584000</v>
      </c>
      <c r="G50" s="380">
        <v>-880396000</v>
      </c>
      <c r="H50" s="380">
        <v>-361268000</v>
      </c>
      <c r="I50" s="380">
        <v>805427000</v>
      </c>
      <c r="J50" s="380">
        <v>1861770000</v>
      </c>
      <c r="K50" s="380">
        <v>1425533000</v>
      </c>
      <c r="L50"/>
      <c r="M50"/>
      <c r="N50"/>
      <c r="O50"/>
      <c r="P50"/>
      <c r="Q50"/>
      <c r="R50"/>
    </row>
    <row r="51" spans="1:18" s="139" customFormat="1" ht="30" customHeight="1">
      <c r="A51" s="372" t="s">
        <v>108</v>
      </c>
      <c r="B51" s="372" t="s">
        <v>279</v>
      </c>
      <c r="C51" s="373">
        <v>211940000</v>
      </c>
      <c r="D51" s="373">
        <v>-283557000</v>
      </c>
      <c r="E51" s="373">
        <v>-1216108000</v>
      </c>
      <c r="F51" s="373">
        <v>-20245000</v>
      </c>
      <c r="G51" s="373">
        <v>827002000</v>
      </c>
      <c r="H51" s="373">
        <v>452890000</v>
      </c>
      <c r="I51" s="373">
        <v>-571783000</v>
      </c>
      <c r="J51" s="373">
        <v>-1495085000</v>
      </c>
      <c r="K51" s="373">
        <v>-786976000</v>
      </c>
      <c r="L51"/>
      <c r="M51"/>
      <c r="N51"/>
      <c r="O51"/>
      <c r="P51"/>
      <c r="Q51"/>
      <c r="R51"/>
    </row>
    <row r="52" spans="1:18">
      <c r="A52" s="371" t="s">
        <v>109</v>
      </c>
      <c r="B52" s="371" t="s">
        <v>283</v>
      </c>
      <c r="C52" s="374">
        <v>211940000</v>
      </c>
      <c r="D52" s="374">
        <v>-283557000</v>
      </c>
      <c r="E52" s="374">
        <v>-1216108000</v>
      </c>
      <c r="F52" s="374">
        <v>-20245000</v>
      </c>
      <c r="G52" s="374">
        <v>827002000</v>
      </c>
      <c r="H52" s="374">
        <v>452890000</v>
      </c>
      <c r="I52" s="374">
        <v>-571783000</v>
      </c>
      <c r="J52" s="374">
        <v>-1495085000</v>
      </c>
      <c r="K52" s="374">
        <v>-786976000</v>
      </c>
    </row>
    <row r="53" spans="1:18">
      <c r="A53" s="371" t="s">
        <v>120</v>
      </c>
      <c r="B53" s="371" t="s">
        <v>296</v>
      </c>
      <c r="C53" s="374">
        <v>0</v>
      </c>
      <c r="D53" s="374">
        <v>0</v>
      </c>
      <c r="E53" s="374">
        <v>0</v>
      </c>
      <c r="F53" s="374">
        <v>0</v>
      </c>
      <c r="G53" s="374">
        <v>0</v>
      </c>
      <c r="H53" s="374">
        <v>0</v>
      </c>
      <c r="I53" s="374">
        <v>0</v>
      </c>
      <c r="J53" s="374">
        <v>0</v>
      </c>
      <c r="K53" s="374">
        <v>0</v>
      </c>
    </row>
    <row r="54" spans="1:18">
      <c r="A54" s="371" t="s">
        <v>128</v>
      </c>
      <c r="B54" s="371" t="s">
        <v>299</v>
      </c>
      <c r="C54" s="374">
        <v>0</v>
      </c>
      <c r="D54" s="374">
        <v>0</v>
      </c>
      <c r="E54" s="374">
        <v>0</v>
      </c>
      <c r="F54" s="374">
        <v>0</v>
      </c>
      <c r="G54" s="374">
        <v>0</v>
      </c>
      <c r="H54" s="374">
        <v>0</v>
      </c>
      <c r="I54" s="374">
        <v>0</v>
      </c>
      <c r="J54" s="374">
        <v>0</v>
      </c>
      <c r="K54" s="374">
        <v>0</v>
      </c>
    </row>
    <row r="55" spans="1:18" s="139" customFormat="1" ht="30" customHeight="1">
      <c r="A55" s="372" t="s">
        <v>129</v>
      </c>
      <c r="B55" s="372" t="s">
        <v>300</v>
      </c>
      <c r="C55" s="373">
        <v>72497000</v>
      </c>
      <c r="D55" s="373">
        <v>13068000</v>
      </c>
      <c r="E55" s="373">
        <v>435802000</v>
      </c>
      <c r="F55" s="373">
        <v>401339000</v>
      </c>
      <c r="G55" s="373">
        <v>-53394000</v>
      </c>
      <c r="H55" s="373">
        <v>91622000</v>
      </c>
      <c r="I55" s="373">
        <v>233644000</v>
      </c>
      <c r="J55" s="373">
        <v>366685000</v>
      </c>
      <c r="K55" s="373">
        <v>638557000</v>
      </c>
      <c r="L55"/>
      <c r="M55"/>
      <c r="N55"/>
      <c r="O55"/>
      <c r="P55"/>
      <c r="Q55"/>
      <c r="R55"/>
    </row>
    <row r="56" spans="1:18">
      <c r="A56" s="371" t="s">
        <v>130</v>
      </c>
      <c r="B56" s="371" t="s">
        <v>283</v>
      </c>
      <c r="C56" s="374">
        <v>72497000</v>
      </c>
      <c r="D56" s="374">
        <v>13068000</v>
      </c>
      <c r="E56" s="374">
        <v>435802000</v>
      </c>
      <c r="F56" s="374">
        <v>401339000</v>
      </c>
      <c r="G56" s="374">
        <v>-53394000</v>
      </c>
      <c r="H56" s="374">
        <v>91622000</v>
      </c>
      <c r="I56" s="374">
        <v>233644000</v>
      </c>
      <c r="J56" s="374">
        <v>366685000</v>
      </c>
      <c r="K56" s="374">
        <v>638557000</v>
      </c>
    </row>
    <row r="57" spans="1:18">
      <c r="A57" s="377" t="s">
        <v>138</v>
      </c>
      <c r="B57" s="377" t="s">
        <v>296</v>
      </c>
      <c r="C57" s="376">
        <v>0</v>
      </c>
      <c r="D57" s="376">
        <v>0</v>
      </c>
      <c r="E57" s="376">
        <v>0</v>
      </c>
      <c r="F57" s="376">
        <v>0</v>
      </c>
      <c r="G57" s="376">
        <v>0</v>
      </c>
      <c r="H57" s="376">
        <v>0</v>
      </c>
      <c r="I57" s="376">
        <v>0</v>
      </c>
      <c r="J57" s="376">
        <v>0</v>
      </c>
      <c r="K57" s="376">
        <v>0</v>
      </c>
    </row>
    <row r="58" spans="1:18" s="196" customFormat="1">
      <c r="A58" s="69"/>
      <c r="B58" s="69"/>
      <c r="C58" s="70"/>
      <c r="D58" s="70"/>
      <c r="E58" s="70"/>
      <c r="F58" s="70"/>
      <c r="G58" s="70"/>
      <c r="H58" s="70"/>
      <c r="I58" s="70"/>
      <c r="J58" s="70"/>
    </row>
    <row r="59" spans="1:18" s="215" customFormat="1" ht="12.75">
      <c r="A59" s="207" t="s">
        <v>357</v>
      </c>
      <c r="B59" s="207"/>
      <c r="C59" s="207"/>
      <c r="D59" s="207"/>
      <c r="E59" s="207"/>
      <c r="F59" s="207"/>
      <c r="G59" s="207"/>
      <c r="H59" s="207"/>
      <c r="I59" s="207"/>
    </row>
    <row r="60" spans="1:18" s="215" customFormat="1" ht="12.75">
      <c r="A60" s="208" t="s">
        <v>668</v>
      </c>
      <c r="B60" s="207"/>
      <c r="C60" s="207"/>
      <c r="D60" s="207"/>
      <c r="E60" s="207"/>
      <c r="F60" s="207"/>
      <c r="G60" s="207"/>
      <c r="H60" s="207"/>
      <c r="I60" s="207"/>
    </row>
    <row r="61" spans="1:18" s="215" customFormat="1" ht="30" customHeight="1">
      <c r="A61" s="431" t="s">
        <v>392</v>
      </c>
      <c r="B61" s="431"/>
      <c r="C61" s="431"/>
      <c r="D61" s="431"/>
      <c r="E61" s="431"/>
      <c r="F61" s="431"/>
      <c r="G61" s="431"/>
      <c r="H61" s="431"/>
      <c r="I61" s="431"/>
      <c r="J61" s="431"/>
    </row>
    <row r="62" spans="1:18" s="215" customFormat="1" ht="50.1" customHeight="1">
      <c r="A62" s="431" t="s">
        <v>359</v>
      </c>
      <c r="B62" s="431"/>
      <c r="C62" s="431"/>
      <c r="D62" s="431"/>
      <c r="E62" s="431"/>
      <c r="F62" s="431"/>
      <c r="G62" s="431"/>
      <c r="H62" s="431"/>
      <c r="I62" s="431"/>
      <c r="J62" s="431"/>
    </row>
  </sheetData>
  <mergeCells count="12">
    <mergeCell ref="K3:K4"/>
    <mergeCell ref="A61:J61"/>
    <mergeCell ref="A62:J62"/>
    <mergeCell ref="B3:B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R48"/>
  <sheetViews>
    <sheetView view="pageBreakPreview" zoomScale="85" zoomScaleNormal="85" zoomScaleSheetLayoutView="85" workbookViewId="0"/>
  </sheetViews>
  <sheetFormatPr defaultRowHeight="15"/>
  <cols>
    <col min="1" max="1" width="8.7109375" customWidth="1"/>
    <col min="2" max="2" width="70.7109375" customWidth="1"/>
    <col min="3" max="25" width="15.7109375" customWidth="1"/>
  </cols>
  <sheetData>
    <row r="1" spans="1:18" ht="15" customHeight="1">
      <c r="A1" s="37" t="s">
        <v>393</v>
      </c>
    </row>
    <row r="2" spans="1:18" ht="15" customHeight="1" thickBot="1"/>
    <row r="3" spans="1:18" ht="15" customHeight="1">
      <c r="A3" s="38"/>
      <c r="B3" s="432" t="s">
        <v>0</v>
      </c>
      <c r="C3" s="429" t="s">
        <v>341</v>
      </c>
      <c r="D3" s="429" t="s">
        <v>342</v>
      </c>
      <c r="E3" s="429" t="s">
        <v>465</v>
      </c>
      <c r="F3" s="429" t="s">
        <v>425</v>
      </c>
      <c r="G3" s="429" t="s">
        <v>478</v>
      </c>
      <c r="H3" s="429" t="s">
        <v>602</v>
      </c>
      <c r="I3" s="429" t="s">
        <v>634</v>
      </c>
      <c r="J3" s="429" t="s">
        <v>657</v>
      </c>
      <c r="K3" s="429" t="s">
        <v>661</v>
      </c>
    </row>
    <row r="4" spans="1:18" ht="15" customHeight="1" thickBot="1">
      <c r="A4" s="40"/>
      <c r="B4" s="433"/>
      <c r="C4" s="430"/>
      <c r="D4" s="430"/>
      <c r="E4" s="430"/>
      <c r="F4" s="430"/>
      <c r="G4" s="430"/>
      <c r="H4" s="430"/>
      <c r="I4" s="430"/>
      <c r="J4" s="430"/>
      <c r="K4" s="430"/>
    </row>
    <row r="5" spans="1:18" s="139" customFormat="1" ht="30" customHeight="1">
      <c r="A5" s="372" t="s">
        <v>1</v>
      </c>
      <c r="B5" s="372" t="s">
        <v>42</v>
      </c>
      <c r="C5" s="373">
        <v>158056575000</v>
      </c>
      <c r="D5" s="373">
        <v>161906779000</v>
      </c>
      <c r="E5" s="373">
        <v>46442668000</v>
      </c>
      <c r="F5" s="373">
        <v>174337211000</v>
      </c>
      <c r="G5" s="373">
        <v>41055345000</v>
      </c>
      <c r="H5" s="373">
        <v>47949166000</v>
      </c>
      <c r="I5" s="373">
        <v>50684006000</v>
      </c>
      <c r="J5" s="373">
        <v>47883092000</v>
      </c>
      <c r="K5" s="373">
        <v>187571609000</v>
      </c>
      <c r="L5"/>
      <c r="M5"/>
      <c r="N5"/>
      <c r="O5"/>
      <c r="P5"/>
      <c r="Q5"/>
      <c r="R5"/>
    </row>
    <row r="6" spans="1:18" s="139" customFormat="1">
      <c r="A6" s="372" t="s">
        <v>2</v>
      </c>
      <c r="B6" s="372" t="s">
        <v>206</v>
      </c>
      <c r="C6" s="373">
        <v>87290772000</v>
      </c>
      <c r="D6" s="373">
        <v>90452244000</v>
      </c>
      <c r="E6" s="373">
        <v>25665075000</v>
      </c>
      <c r="F6" s="373">
        <v>97399913000</v>
      </c>
      <c r="G6" s="373">
        <v>21400071000</v>
      </c>
      <c r="H6" s="373">
        <v>26361036000</v>
      </c>
      <c r="I6" s="373">
        <v>29262632000</v>
      </c>
      <c r="J6" s="373">
        <v>26377380000</v>
      </c>
      <c r="K6" s="373">
        <v>103401119000</v>
      </c>
      <c r="L6"/>
      <c r="M6"/>
      <c r="N6"/>
      <c r="O6"/>
      <c r="P6"/>
      <c r="Q6"/>
      <c r="R6"/>
    </row>
    <row r="7" spans="1:18">
      <c r="A7" s="371" t="s">
        <v>3</v>
      </c>
      <c r="B7" s="371" t="s">
        <v>207</v>
      </c>
      <c r="C7" s="374">
        <v>20026729000</v>
      </c>
      <c r="D7" s="374">
        <v>20265210000</v>
      </c>
      <c r="E7" s="374">
        <v>5598832000</v>
      </c>
      <c r="F7" s="374">
        <v>22020632000</v>
      </c>
      <c r="G7" s="374">
        <v>5626632000</v>
      </c>
      <c r="H7" s="374">
        <v>7371363000</v>
      </c>
      <c r="I7" s="374">
        <v>4956880000</v>
      </c>
      <c r="J7" s="374">
        <v>5930594000</v>
      </c>
      <c r="K7" s="374">
        <v>23885469000</v>
      </c>
    </row>
    <row r="8" spans="1:18">
      <c r="A8" s="371" t="s">
        <v>6</v>
      </c>
      <c r="B8" s="371" t="s">
        <v>208</v>
      </c>
      <c r="C8" s="374">
        <v>3343587000</v>
      </c>
      <c r="D8" s="374">
        <v>3429383000</v>
      </c>
      <c r="E8" s="374">
        <v>1029884000</v>
      </c>
      <c r="F8" s="374">
        <v>3916888000</v>
      </c>
      <c r="G8" s="374">
        <v>780593000</v>
      </c>
      <c r="H8" s="374">
        <v>1090630000</v>
      </c>
      <c r="I8" s="374">
        <v>1069543000</v>
      </c>
      <c r="J8" s="374">
        <v>1052766000</v>
      </c>
      <c r="K8" s="374">
        <v>3993532000</v>
      </c>
    </row>
    <row r="9" spans="1:18">
      <c r="A9" s="371" t="s">
        <v>7</v>
      </c>
      <c r="B9" s="371" t="s">
        <v>209</v>
      </c>
      <c r="C9" s="374">
        <v>63221089000</v>
      </c>
      <c r="D9" s="374">
        <v>66093239000</v>
      </c>
      <c r="E9" s="374">
        <v>18849567000</v>
      </c>
      <c r="F9" s="374">
        <v>70722173000</v>
      </c>
      <c r="G9" s="374">
        <v>14806103000</v>
      </c>
      <c r="H9" s="374">
        <v>17693448000</v>
      </c>
      <c r="I9" s="374">
        <v>23054432000</v>
      </c>
      <c r="J9" s="374">
        <v>19218895000</v>
      </c>
      <c r="K9" s="374">
        <v>74772878000</v>
      </c>
    </row>
    <row r="10" spans="1:18">
      <c r="A10" s="371" t="s">
        <v>8</v>
      </c>
      <c r="B10" s="371" t="s">
        <v>210</v>
      </c>
      <c r="C10" s="374">
        <v>45579994000</v>
      </c>
      <c r="D10" s="374">
        <v>47976551000</v>
      </c>
      <c r="E10" s="374">
        <v>14032793000</v>
      </c>
      <c r="F10" s="374">
        <v>51739660000</v>
      </c>
      <c r="G10" s="374">
        <v>10783707000</v>
      </c>
      <c r="H10" s="374">
        <v>12771720000</v>
      </c>
      <c r="I10" s="374">
        <v>17178118000</v>
      </c>
      <c r="J10" s="374">
        <v>14350175000</v>
      </c>
      <c r="K10" s="374">
        <v>55083720000</v>
      </c>
    </row>
    <row r="11" spans="1:18">
      <c r="A11" s="371" t="s">
        <v>9</v>
      </c>
      <c r="B11" s="371" t="s">
        <v>211</v>
      </c>
      <c r="C11" s="374">
        <v>45218467000</v>
      </c>
      <c r="D11" s="374">
        <v>47616661000</v>
      </c>
      <c r="E11" s="374">
        <v>13987590000</v>
      </c>
      <c r="F11" s="374">
        <v>51561678000</v>
      </c>
      <c r="G11" s="374">
        <v>10758472000</v>
      </c>
      <c r="H11" s="374">
        <v>12739144000</v>
      </c>
      <c r="I11" s="374">
        <v>17097933000</v>
      </c>
      <c r="J11" s="374">
        <v>14302980000</v>
      </c>
      <c r="K11" s="374">
        <v>54898529000</v>
      </c>
    </row>
    <row r="12" spans="1:18">
      <c r="A12" s="371" t="s">
        <v>10</v>
      </c>
      <c r="B12" s="371" t="s">
        <v>212</v>
      </c>
      <c r="C12" s="374">
        <v>361527000</v>
      </c>
      <c r="D12" s="374">
        <v>359890000</v>
      </c>
      <c r="E12" s="374">
        <v>45203000</v>
      </c>
      <c r="F12" s="374">
        <v>177982000</v>
      </c>
      <c r="G12" s="374">
        <v>25235000</v>
      </c>
      <c r="H12" s="374">
        <v>32576000</v>
      </c>
      <c r="I12" s="374">
        <v>80185000</v>
      </c>
      <c r="J12" s="374">
        <v>47195000</v>
      </c>
      <c r="K12" s="374">
        <v>185191000</v>
      </c>
    </row>
    <row r="13" spans="1:18">
      <c r="A13" s="371" t="s">
        <v>11</v>
      </c>
      <c r="B13" s="371" t="s">
        <v>213</v>
      </c>
      <c r="C13" s="374">
        <v>14752335000</v>
      </c>
      <c r="D13" s="374">
        <v>15143118000</v>
      </c>
      <c r="E13" s="374">
        <v>3893172000</v>
      </c>
      <c r="F13" s="374">
        <v>15872141000</v>
      </c>
      <c r="G13" s="374">
        <v>3259216000</v>
      </c>
      <c r="H13" s="374">
        <v>4033657000</v>
      </c>
      <c r="I13" s="374">
        <v>5106938000</v>
      </c>
      <c r="J13" s="374">
        <v>3864286000</v>
      </c>
      <c r="K13" s="374">
        <v>16264097000</v>
      </c>
    </row>
    <row r="14" spans="1:18">
      <c r="A14" s="371" t="s">
        <v>20</v>
      </c>
      <c r="B14" s="371" t="s">
        <v>214</v>
      </c>
      <c r="C14" s="374">
        <v>404876000</v>
      </c>
      <c r="D14" s="374">
        <v>382659000</v>
      </c>
      <c r="E14" s="374">
        <v>88871000</v>
      </c>
      <c r="F14" s="374">
        <v>349746000</v>
      </c>
      <c r="G14" s="374">
        <v>90506000</v>
      </c>
      <c r="H14" s="374">
        <v>94131000</v>
      </c>
      <c r="I14" s="374">
        <v>91175000</v>
      </c>
      <c r="J14" s="374">
        <v>84689000</v>
      </c>
      <c r="K14" s="374">
        <v>360501000</v>
      </c>
    </row>
    <row r="15" spans="1:18">
      <c r="A15" s="371" t="s">
        <v>21</v>
      </c>
      <c r="B15" s="371" t="s">
        <v>215</v>
      </c>
      <c r="C15" s="374">
        <v>294491000</v>
      </c>
      <c r="D15" s="374">
        <v>281753000</v>
      </c>
      <c r="E15" s="374">
        <v>97921000</v>
      </c>
      <c r="F15" s="374">
        <v>390474000</v>
      </c>
      <c r="G15" s="374">
        <v>96237000</v>
      </c>
      <c r="H15" s="374">
        <v>111464000</v>
      </c>
      <c r="I15" s="374">
        <v>90602000</v>
      </c>
      <c r="J15" s="374">
        <v>90436000</v>
      </c>
      <c r="K15" s="374">
        <v>388739000</v>
      </c>
    </row>
    <row r="16" spans="1:18" s="139" customFormat="1">
      <c r="A16" s="372" t="s">
        <v>22</v>
      </c>
      <c r="B16" s="372" t="s">
        <v>216</v>
      </c>
      <c r="C16" s="373">
        <v>40662988000</v>
      </c>
      <c r="D16" s="373">
        <v>42341255000</v>
      </c>
      <c r="E16" s="373">
        <v>11443152000</v>
      </c>
      <c r="F16" s="373">
        <v>44811386000</v>
      </c>
      <c r="G16" s="373">
        <v>11169428000</v>
      </c>
      <c r="H16" s="373">
        <v>11510637000</v>
      </c>
      <c r="I16" s="373">
        <v>11811411000</v>
      </c>
      <c r="J16" s="373">
        <v>11831182000</v>
      </c>
      <c r="K16" s="373">
        <v>46322658000</v>
      </c>
      <c r="L16"/>
      <c r="M16"/>
      <c r="N16"/>
      <c r="O16"/>
      <c r="P16"/>
      <c r="Q16"/>
      <c r="R16"/>
    </row>
    <row r="17" spans="1:18" s="139" customFormat="1">
      <c r="A17" s="372" t="s">
        <v>28</v>
      </c>
      <c r="B17" s="372" t="s">
        <v>217</v>
      </c>
      <c r="C17" s="373">
        <v>8032854000</v>
      </c>
      <c r="D17" s="373">
        <v>7512167000</v>
      </c>
      <c r="E17" s="373">
        <v>3029068000</v>
      </c>
      <c r="F17" s="373">
        <v>10253030000</v>
      </c>
      <c r="G17" s="373">
        <v>3640120000</v>
      </c>
      <c r="H17" s="373">
        <v>4999226000</v>
      </c>
      <c r="I17" s="373">
        <v>2647266000</v>
      </c>
      <c r="J17" s="373">
        <v>3285576000</v>
      </c>
      <c r="K17" s="373">
        <v>14572188000</v>
      </c>
      <c r="L17"/>
      <c r="M17"/>
      <c r="N17"/>
      <c r="O17"/>
      <c r="P17"/>
      <c r="Q17"/>
      <c r="R17"/>
    </row>
    <row r="18" spans="1:18" s="139" customFormat="1">
      <c r="A18" s="372" t="s">
        <v>29</v>
      </c>
      <c r="B18" s="372" t="s">
        <v>218</v>
      </c>
      <c r="C18" s="373">
        <v>22069961000</v>
      </c>
      <c r="D18" s="373">
        <v>21601113000</v>
      </c>
      <c r="E18" s="373">
        <v>6305373000</v>
      </c>
      <c r="F18" s="373">
        <v>21872882000</v>
      </c>
      <c r="G18" s="373">
        <v>4845726000</v>
      </c>
      <c r="H18" s="373">
        <v>5078267000</v>
      </c>
      <c r="I18" s="373">
        <v>6962697000</v>
      </c>
      <c r="J18" s="373">
        <v>6388954000</v>
      </c>
      <c r="K18" s="373">
        <v>23275644000</v>
      </c>
      <c r="L18"/>
      <c r="M18"/>
      <c r="N18"/>
      <c r="O18"/>
      <c r="P18"/>
      <c r="Q18"/>
      <c r="R18"/>
    </row>
    <row r="19" spans="1:18" s="139" customFormat="1" ht="30" customHeight="1">
      <c r="A19" s="372" t="s">
        <v>43</v>
      </c>
      <c r="B19" s="372" t="s">
        <v>73</v>
      </c>
      <c r="C19" s="373">
        <v>152714569000</v>
      </c>
      <c r="D19" s="373">
        <v>155436095000</v>
      </c>
      <c r="E19" s="373">
        <v>45511655000</v>
      </c>
      <c r="F19" s="373">
        <v>162003450000</v>
      </c>
      <c r="G19" s="373">
        <v>41690332000</v>
      </c>
      <c r="H19" s="373">
        <v>41513971000</v>
      </c>
      <c r="I19" s="373">
        <v>41546870000</v>
      </c>
      <c r="J19" s="373">
        <v>48740958000</v>
      </c>
      <c r="K19" s="373">
        <v>173492131000</v>
      </c>
      <c r="L19"/>
      <c r="M19"/>
      <c r="N19"/>
      <c r="O19"/>
      <c r="P19"/>
      <c r="Q19"/>
      <c r="R19"/>
    </row>
    <row r="20" spans="1:18" s="139" customFormat="1">
      <c r="A20" s="372" t="s">
        <v>44</v>
      </c>
      <c r="B20" s="372" t="s">
        <v>224</v>
      </c>
      <c r="C20" s="373">
        <v>37957021000</v>
      </c>
      <c r="D20" s="373">
        <v>39395439000</v>
      </c>
      <c r="E20" s="373">
        <v>10928198000</v>
      </c>
      <c r="F20" s="373">
        <v>41802363000</v>
      </c>
      <c r="G20" s="373">
        <v>10523050000</v>
      </c>
      <c r="H20" s="373">
        <v>10871067000</v>
      </c>
      <c r="I20" s="373">
        <v>11174044000</v>
      </c>
      <c r="J20" s="373">
        <v>11701044000</v>
      </c>
      <c r="K20" s="373">
        <v>44269205000</v>
      </c>
      <c r="L20"/>
      <c r="M20"/>
      <c r="N20"/>
      <c r="O20"/>
      <c r="P20"/>
      <c r="Q20"/>
      <c r="R20"/>
    </row>
    <row r="21" spans="1:18">
      <c r="A21" s="371" t="s">
        <v>45</v>
      </c>
      <c r="B21" s="371" t="s">
        <v>225</v>
      </c>
      <c r="C21" s="374">
        <v>32418849000</v>
      </c>
      <c r="D21" s="374">
        <v>33703876000</v>
      </c>
      <c r="E21" s="374">
        <v>9460833000</v>
      </c>
      <c r="F21" s="374">
        <v>35873304000</v>
      </c>
      <c r="G21" s="374">
        <v>9025880000</v>
      </c>
      <c r="H21" s="374">
        <v>9394086000</v>
      </c>
      <c r="I21" s="374">
        <v>9632352000</v>
      </c>
      <c r="J21" s="374">
        <v>10172857000</v>
      </c>
      <c r="K21" s="374">
        <v>38225175000</v>
      </c>
    </row>
    <row r="22" spans="1:18">
      <c r="A22" s="371" t="s">
        <v>46</v>
      </c>
      <c r="B22" s="371" t="s">
        <v>226</v>
      </c>
      <c r="C22" s="374">
        <v>5538172000</v>
      </c>
      <c r="D22" s="374">
        <v>5691563000</v>
      </c>
      <c r="E22" s="374">
        <v>1467365000</v>
      </c>
      <c r="F22" s="374">
        <v>5929059000</v>
      </c>
      <c r="G22" s="374">
        <v>1497170000</v>
      </c>
      <c r="H22" s="374">
        <v>1476981000</v>
      </c>
      <c r="I22" s="374">
        <v>1541692000</v>
      </c>
      <c r="J22" s="374">
        <v>1528187000</v>
      </c>
      <c r="K22" s="374">
        <v>6044030000</v>
      </c>
    </row>
    <row r="23" spans="1:18" s="139" customFormat="1">
      <c r="A23" s="372" t="s">
        <v>47</v>
      </c>
      <c r="B23" s="372" t="s">
        <v>227</v>
      </c>
      <c r="C23" s="373">
        <v>24916480000</v>
      </c>
      <c r="D23" s="373">
        <v>26946335000</v>
      </c>
      <c r="E23" s="373">
        <v>9601520000</v>
      </c>
      <c r="F23" s="373">
        <v>27971333000</v>
      </c>
      <c r="G23" s="373">
        <v>5953679000</v>
      </c>
      <c r="H23" s="373">
        <v>7456760000</v>
      </c>
      <c r="I23" s="373">
        <v>7044626000</v>
      </c>
      <c r="J23" s="373">
        <v>11810476000</v>
      </c>
      <c r="K23" s="373">
        <v>32265541000</v>
      </c>
      <c r="L23"/>
      <c r="M23"/>
      <c r="N23"/>
      <c r="O23"/>
      <c r="P23"/>
      <c r="Q23"/>
      <c r="R23"/>
    </row>
    <row r="24" spans="1:18" s="139" customFormat="1">
      <c r="A24" s="372" t="s">
        <v>48</v>
      </c>
      <c r="B24" s="372" t="s">
        <v>228</v>
      </c>
      <c r="C24" s="373">
        <v>10994789000</v>
      </c>
      <c r="D24" s="373">
        <v>10016356000</v>
      </c>
      <c r="E24" s="373">
        <v>1315604000</v>
      </c>
      <c r="F24" s="373">
        <v>9143505000</v>
      </c>
      <c r="G24" s="373">
        <v>3552970000</v>
      </c>
      <c r="H24" s="373">
        <v>1829439000</v>
      </c>
      <c r="I24" s="373">
        <v>2490573000</v>
      </c>
      <c r="J24" s="373">
        <v>1172413000</v>
      </c>
      <c r="K24" s="373">
        <v>9045395000</v>
      </c>
      <c r="L24"/>
      <c r="M24"/>
      <c r="N24"/>
      <c r="O24"/>
      <c r="P24"/>
      <c r="Q24"/>
      <c r="R24"/>
    </row>
    <row r="25" spans="1:18" s="139" customFormat="1">
      <c r="A25" s="372" t="s">
        <v>51</v>
      </c>
      <c r="B25" s="372" t="s">
        <v>231</v>
      </c>
      <c r="C25" s="373">
        <v>7226869000</v>
      </c>
      <c r="D25" s="373">
        <v>7179955000</v>
      </c>
      <c r="E25" s="373">
        <v>2769474000</v>
      </c>
      <c r="F25" s="373">
        <v>7895423000</v>
      </c>
      <c r="G25" s="373">
        <v>2421612000</v>
      </c>
      <c r="H25" s="373">
        <v>1933121000</v>
      </c>
      <c r="I25" s="373">
        <v>1395520000</v>
      </c>
      <c r="J25" s="373">
        <v>2862016000</v>
      </c>
      <c r="K25" s="373">
        <v>8612269000</v>
      </c>
      <c r="L25"/>
      <c r="M25"/>
      <c r="N25"/>
      <c r="O25"/>
      <c r="P25"/>
      <c r="Q25"/>
      <c r="R25"/>
    </row>
    <row r="26" spans="1:18" s="139" customFormat="1">
      <c r="A26" s="372" t="s">
        <v>54</v>
      </c>
      <c r="B26" s="372" t="s">
        <v>217</v>
      </c>
      <c r="C26" s="373">
        <v>4140966000</v>
      </c>
      <c r="D26" s="373">
        <v>3784279000</v>
      </c>
      <c r="E26" s="373">
        <v>1226810000</v>
      </c>
      <c r="F26" s="373">
        <v>4084814000</v>
      </c>
      <c r="G26" s="373">
        <v>1743249000</v>
      </c>
      <c r="H26" s="373">
        <v>880162000</v>
      </c>
      <c r="I26" s="373">
        <v>1057480000</v>
      </c>
      <c r="J26" s="373">
        <v>635730000</v>
      </c>
      <c r="K26" s="373">
        <v>4316621000</v>
      </c>
      <c r="L26"/>
      <c r="M26"/>
      <c r="N26"/>
      <c r="O26"/>
      <c r="P26"/>
      <c r="Q26"/>
      <c r="R26"/>
    </row>
    <row r="27" spans="1:18" s="139" customFormat="1">
      <c r="A27" s="372" t="s">
        <v>64</v>
      </c>
      <c r="B27" s="372" t="s">
        <v>239</v>
      </c>
      <c r="C27" s="373">
        <v>55895518000</v>
      </c>
      <c r="D27" s="373">
        <v>56857696000</v>
      </c>
      <c r="E27" s="373">
        <v>15677551000</v>
      </c>
      <c r="F27" s="373">
        <v>59203501000</v>
      </c>
      <c r="G27" s="373">
        <v>15049503000</v>
      </c>
      <c r="H27" s="373">
        <v>15193999000</v>
      </c>
      <c r="I27" s="373">
        <v>15407212000</v>
      </c>
      <c r="J27" s="373">
        <v>16244171000</v>
      </c>
      <c r="K27" s="373">
        <v>61894885000</v>
      </c>
      <c r="L27"/>
      <c r="M27"/>
      <c r="N27"/>
      <c r="O27"/>
      <c r="P27"/>
      <c r="Q27"/>
      <c r="R27"/>
    </row>
    <row r="28" spans="1:18" s="139" customFormat="1">
      <c r="A28" s="372" t="s">
        <v>68</v>
      </c>
      <c r="B28" s="372" t="s">
        <v>243</v>
      </c>
      <c r="C28" s="373">
        <v>11582926000</v>
      </c>
      <c r="D28" s="373">
        <v>11256035000</v>
      </c>
      <c r="E28" s="373">
        <v>3992498000</v>
      </c>
      <c r="F28" s="373">
        <v>11902511000</v>
      </c>
      <c r="G28" s="373">
        <v>2446269000</v>
      </c>
      <c r="H28" s="373">
        <v>3349423000</v>
      </c>
      <c r="I28" s="373">
        <v>2977415000</v>
      </c>
      <c r="J28" s="373">
        <v>4315108000</v>
      </c>
      <c r="K28" s="373">
        <v>13088215000</v>
      </c>
      <c r="L28"/>
      <c r="M28"/>
      <c r="N28"/>
      <c r="O28"/>
      <c r="P28"/>
      <c r="Q28"/>
      <c r="R28"/>
    </row>
    <row r="29" spans="1:18" s="139" customFormat="1" ht="30" customHeight="1">
      <c r="A29" s="379" t="s">
        <v>154</v>
      </c>
      <c r="B29" s="379" t="s">
        <v>161</v>
      </c>
      <c r="C29" s="380">
        <v>5342006000</v>
      </c>
      <c r="D29" s="380">
        <v>6470684000</v>
      </c>
      <c r="E29" s="380">
        <v>931013000</v>
      </c>
      <c r="F29" s="380">
        <v>12333761000</v>
      </c>
      <c r="G29" s="380">
        <v>-634987000</v>
      </c>
      <c r="H29" s="380">
        <v>6435195000</v>
      </c>
      <c r="I29" s="380">
        <v>9137136000</v>
      </c>
      <c r="J29" s="380">
        <v>-857866000</v>
      </c>
      <c r="K29" s="380">
        <v>14079478000</v>
      </c>
      <c r="L29"/>
      <c r="M29"/>
      <c r="N29"/>
      <c r="O29"/>
      <c r="P29"/>
      <c r="Q29"/>
      <c r="R29"/>
    </row>
    <row r="30" spans="1:18" s="139" customFormat="1" ht="30" customHeight="1">
      <c r="A30" s="372" t="s">
        <v>74</v>
      </c>
      <c r="B30" s="372" t="s">
        <v>246</v>
      </c>
      <c r="C30" s="373">
        <v>8085706000</v>
      </c>
      <c r="D30" s="373">
        <v>7215850000</v>
      </c>
      <c r="E30" s="373">
        <v>4452174000</v>
      </c>
      <c r="F30" s="373">
        <v>9988636000</v>
      </c>
      <c r="G30" s="373">
        <v>1604665000</v>
      </c>
      <c r="H30" s="373">
        <v>2705511000</v>
      </c>
      <c r="I30" s="373">
        <v>3132146000</v>
      </c>
      <c r="J30" s="373">
        <v>5612852000</v>
      </c>
      <c r="K30" s="373">
        <v>13055174000</v>
      </c>
      <c r="L30"/>
      <c r="M30"/>
      <c r="N30"/>
      <c r="O30"/>
      <c r="P30"/>
      <c r="Q30"/>
      <c r="R30"/>
    </row>
    <row r="31" spans="1:18">
      <c r="A31" s="371" t="s">
        <v>77</v>
      </c>
      <c r="B31" s="371" t="s">
        <v>248</v>
      </c>
      <c r="C31" s="374">
        <v>7816651000</v>
      </c>
      <c r="D31" s="374">
        <v>7181889000</v>
      </c>
      <c r="E31" s="374">
        <v>4414468000</v>
      </c>
      <c r="F31" s="374">
        <v>9826700000</v>
      </c>
      <c r="G31" s="374">
        <v>1634917000</v>
      </c>
      <c r="H31" s="374">
        <v>2726684000</v>
      </c>
      <c r="I31" s="374">
        <v>3009998000</v>
      </c>
      <c r="J31" s="374">
        <v>5427023000</v>
      </c>
      <c r="K31" s="374">
        <v>12798622000</v>
      </c>
    </row>
    <row r="32" spans="1:18">
      <c r="A32" s="371" t="s">
        <v>89</v>
      </c>
      <c r="B32" s="371" t="s">
        <v>260</v>
      </c>
      <c r="C32" s="374">
        <v>104800000</v>
      </c>
      <c r="D32" s="374">
        <v>-1924000</v>
      </c>
      <c r="E32" s="374">
        <v>16797000</v>
      </c>
      <c r="F32" s="374">
        <v>59650000</v>
      </c>
      <c r="G32" s="374">
        <v>-16768000</v>
      </c>
      <c r="H32" s="374">
        <v>-39110000</v>
      </c>
      <c r="I32" s="374">
        <v>17385000</v>
      </c>
      <c r="J32" s="374">
        <v>111460000</v>
      </c>
      <c r="K32" s="374">
        <v>72967000</v>
      </c>
    </row>
    <row r="33" spans="1:18">
      <c r="A33" s="371" t="s">
        <v>92</v>
      </c>
      <c r="B33" s="371" t="s">
        <v>263</v>
      </c>
      <c r="C33" s="374">
        <v>1730000</v>
      </c>
      <c r="D33" s="374">
        <v>3425000</v>
      </c>
      <c r="E33" s="374">
        <v>1125000</v>
      </c>
      <c r="F33" s="374">
        <v>1393000</v>
      </c>
      <c r="G33" s="374">
        <v>467000</v>
      </c>
      <c r="H33" s="374">
        <v>245000</v>
      </c>
      <c r="I33" s="374">
        <v>469000</v>
      </c>
      <c r="J33" s="374">
        <v>1203000</v>
      </c>
      <c r="K33" s="374">
        <v>2384000</v>
      </c>
    </row>
    <row r="34" spans="1:18">
      <c r="A34" s="371" t="s">
        <v>95</v>
      </c>
      <c r="B34" s="371" t="s">
        <v>266</v>
      </c>
      <c r="C34" s="374">
        <v>162525000</v>
      </c>
      <c r="D34" s="374">
        <v>32460000</v>
      </c>
      <c r="E34" s="374">
        <v>19784000</v>
      </c>
      <c r="F34" s="374">
        <v>100893000</v>
      </c>
      <c r="G34" s="374">
        <v>-13951000</v>
      </c>
      <c r="H34" s="374">
        <v>17692000</v>
      </c>
      <c r="I34" s="374">
        <v>104294000</v>
      </c>
      <c r="J34" s="374">
        <v>73166000</v>
      </c>
      <c r="K34" s="374">
        <v>181201000</v>
      </c>
    </row>
    <row r="35" spans="1:18" s="139" customFormat="1" ht="30" customHeight="1">
      <c r="A35" s="379" t="s">
        <v>155</v>
      </c>
      <c r="B35" s="379" t="s">
        <v>162</v>
      </c>
      <c r="C35" s="380">
        <v>-2743700000</v>
      </c>
      <c r="D35" s="380">
        <v>-745166000</v>
      </c>
      <c r="E35" s="380">
        <v>-3521161000</v>
      </c>
      <c r="F35" s="380">
        <v>2345125000</v>
      </c>
      <c r="G35" s="380">
        <v>-2239652000</v>
      </c>
      <c r="H35" s="380">
        <v>3729684000</v>
      </c>
      <c r="I35" s="380">
        <v>6004990000</v>
      </c>
      <c r="J35" s="380">
        <v>-6470718000</v>
      </c>
      <c r="K35" s="380">
        <v>1024304000</v>
      </c>
      <c r="L35"/>
      <c r="M35"/>
      <c r="N35"/>
      <c r="O35"/>
      <c r="P35"/>
      <c r="Q35"/>
      <c r="R35"/>
    </row>
    <row r="36" spans="1:18" s="139" customFormat="1" ht="30" customHeight="1">
      <c r="A36" s="379" t="s">
        <v>148</v>
      </c>
      <c r="B36" s="379" t="s">
        <v>163</v>
      </c>
      <c r="C36" s="380">
        <v>2743700000</v>
      </c>
      <c r="D36" s="380">
        <v>745166000</v>
      </c>
      <c r="E36" s="380">
        <v>3521161000</v>
      </c>
      <c r="F36" s="380">
        <v>-2345125000</v>
      </c>
      <c r="G36" s="380">
        <v>2239652000</v>
      </c>
      <c r="H36" s="380">
        <v>-3729684000</v>
      </c>
      <c r="I36" s="380">
        <v>-6004990000</v>
      </c>
      <c r="J36" s="380">
        <v>6470718000</v>
      </c>
      <c r="K36" s="380">
        <v>-1024304000</v>
      </c>
      <c r="L36"/>
      <c r="M36"/>
      <c r="N36"/>
      <c r="O36"/>
      <c r="P36"/>
      <c r="Q36"/>
      <c r="R36"/>
    </row>
    <row r="37" spans="1:18" s="139" customFormat="1" ht="30" customHeight="1">
      <c r="A37" s="372" t="s">
        <v>108</v>
      </c>
      <c r="B37" s="372" t="s">
        <v>279</v>
      </c>
      <c r="C37" s="373">
        <v>-2850381000</v>
      </c>
      <c r="D37" s="373">
        <v>9918410000</v>
      </c>
      <c r="E37" s="373">
        <v>-1048383000</v>
      </c>
      <c r="F37" s="373">
        <v>9445840000</v>
      </c>
      <c r="G37" s="373">
        <v>1359652000</v>
      </c>
      <c r="H37" s="373">
        <v>14233537000</v>
      </c>
      <c r="I37" s="373">
        <v>4926957000</v>
      </c>
      <c r="J37" s="373">
        <v>-8964175000</v>
      </c>
      <c r="K37" s="373">
        <v>11555971000</v>
      </c>
      <c r="L37"/>
      <c r="M37"/>
      <c r="N37"/>
      <c r="O37"/>
      <c r="P37"/>
      <c r="Q37"/>
      <c r="R37"/>
    </row>
    <row r="38" spans="1:18">
      <c r="A38" s="371" t="s">
        <v>109</v>
      </c>
      <c r="B38" s="371" t="s">
        <v>283</v>
      </c>
      <c r="C38" s="374">
        <v>-3251065000</v>
      </c>
      <c r="D38" s="374">
        <v>9528023000</v>
      </c>
      <c r="E38" s="374">
        <v>-1048855000</v>
      </c>
      <c r="F38" s="374">
        <v>9250302000</v>
      </c>
      <c r="G38" s="374">
        <v>1358975000</v>
      </c>
      <c r="H38" s="374">
        <v>14232651000</v>
      </c>
      <c r="I38" s="374">
        <v>4925712000</v>
      </c>
      <c r="J38" s="374">
        <v>-8975774000</v>
      </c>
      <c r="K38" s="374">
        <v>11541564000</v>
      </c>
    </row>
    <row r="39" spans="1:18">
      <c r="A39" s="371" t="s">
        <v>120</v>
      </c>
      <c r="B39" s="371" t="s">
        <v>296</v>
      </c>
      <c r="C39" s="374">
        <v>400684000</v>
      </c>
      <c r="D39" s="374">
        <v>390387000</v>
      </c>
      <c r="E39" s="374">
        <v>472000</v>
      </c>
      <c r="F39" s="374">
        <v>195538000</v>
      </c>
      <c r="G39" s="374">
        <v>677000</v>
      </c>
      <c r="H39" s="374">
        <v>886000</v>
      </c>
      <c r="I39" s="374">
        <v>1245000</v>
      </c>
      <c r="J39" s="374">
        <v>11599000</v>
      </c>
      <c r="K39" s="374">
        <v>14407000</v>
      </c>
    </row>
    <row r="40" spans="1:18">
      <c r="A40" s="371" t="s">
        <v>128</v>
      </c>
      <c r="B40" s="371" t="s">
        <v>299</v>
      </c>
      <c r="C40" s="374">
        <v>0</v>
      </c>
      <c r="D40" s="374">
        <v>0</v>
      </c>
      <c r="E40" s="374">
        <v>0</v>
      </c>
      <c r="F40" s="374">
        <v>0</v>
      </c>
      <c r="G40" s="374">
        <v>0</v>
      </c>
      <c r="H40" s="374">
        <v>0</v>
      </c>
      <c r="I40" s="374">
        <v>0</v>
      </c>
      <c r="J40" s="374">
        <v>0</v>
      </c>
      <c r="K40" s="374">
        <v>0</v>
      </c>
    </row>
    <row r="41" spans="1:18" s="139" customFormat="1" ht="30" customHeight="1">
      <c r="A41" s="372" t="s">
        <v>129</v>
      </c>
      <c r="B41" s="372" t="s">
        <v>300</v>
      </c>
      <c r="C41" s="373">
        <v>-106681000</v>
      </c>
      <c r="D41" s="373">
        <v>10663576000</v>
      </c>
      <c r="E41" s="373">
        <v>2472778000</v>
      </c>
      <c r="F41" s="373">
        <v>7100715000</v>
      </c>
      <c r="G41" s="373">
        <v>3599304000</v>
      </c>
      <c r="H41" s="373">
        <v>10503853000</v>
      </c>
      <c r="I41" s="373">
        <v>-1078033000</v>
      </c>
      <c r="J41" s="373">
        <v>-2493457000</v>
      </c>
      <c r="K41" s="373">
        <v>10531667000</v>
      </c>
      <c r="L41"/>
      <c r="M41"/>
      <c r="N41"/>
      <c r="O41"/>
      <c r="P41"/>
      <c r="Q41"/>
      <c r="R41"/>
    </row>
    <row r="42" spans="1:18">
      <c r="A42" s="371" t="s">
        <v>130</v>
      </c>
      <c r="B42" s="371" t="s">
        <v>283</v>
      </c>
      <c r="C42" s="374">
        <v>1570351000</v>
      </c>
      <c r="D42" s="374">
        <v>-143858000</v>
      </c>
      <c r="E42" s="374">
        <v>2779193000</v>
      </c>
      <c r="F42" s="374">
        <v>7914941000</v>
      </c>
      <c r="G42" s="374">
        <v>3696449000</v>
      </c>
      <c r="H42" s="374">
        <v>-284466000</v>
      </c>
      <c r="I42" s="374">
        <v>-961954000</v>
      </c>
      <c r="J42" s="374">
        <v>6042398000</v>
      </c>
      <c r="K42" s="374">
        <v>8492427000</v>
      </c>
    </row>
    <row r="43" spans="1:18">
      <c r="A43" s="377" t="s">
        <v>138</v>
      </c>
      <c r="B43" s="377" t="s">
        <v>296</v>
      </c>
      <c r="C43" s="376">
        <v>-1677032000</v>
      </c>
      <c r="D43" s="376">
        <v>10807434000</v>
      </c>
      <c r="E43" s="376">
        <v>-306415000</v>
      </c>
      <c r="F43" s="376">
        <v>-814226000</v>
      </c>
      <c r="G43" s="376">
        <v>-97145000</v>
      </c>
      <c r="H43" s="376">
        <v>10788319000</v>
      </c>
      <c r="I43" s="376">
        <v>-116079000</v>
      </c>
      <c r="J43" s="376">
        <v>-8535855000</v>
      </c>
      <c r="K43" s="376">
        <v>2039240000</v>
      </c>
    </row>
    <row r="44" spans="1:18" s="196" customFormat="1"/>
    <row r="45" spans="1:18" s="209" customFormat="1" ht="12.75">
      <c r="A45" s="76" t="s">
        <v>357</v>
      </c>
      <c r="B45" s="76"/>
      <c r="C45" s="76"/>
      <c r="D45" s="76"/>
      <c r="E45" s="76"/>
      <c r="F45" s="76"/>
      <c r="G45" s="76"/>
      <c r="H45" s="76"/>
      <c r="I45" s="76"/>
    </row>
    <row r="46" spans="1:18" s="209" customFormat="1" ht="12.75">
      <c r="A46" s="83" t="s">
        <v>668</v>
      </c>
      <c r="B46" s="76"/>
      <c r="C46" s="76"/>
      <c r="D46" s="76"/>
      <c r="E46" s="76"/>
      <c r="F46" s="76"/>
      <c r="G46" s="76"/>
      <c r="H46" s="76"/>
      <c r="I46" s="76"/>
    </row>
    <row r="47" spans="1:18" s="209" customFormat="1" ht="31.5" customHeight="1">
      <c r="A47" s="396" t="s">
        <v>392</v>
      </c>
      <c r="B47" s="396"/>
      <c r="C47" s="396"/>
      <c r="D47" s="396"/>
      <c r="E47" s="396"/>
      <c r="F47" s="396"/>
      <c r="G47" s="396"/>
      <c r="H47" s="396"/>
      <c r="I47" s="396"/>
      <c r="J47" s="396"/>
    </row>
    <row r="48" spans="1:18" s="209" customFormat="1" ht="60" customHeight="1">
      <c r="A48" s="396" t="s">
        <v>359</v>
      </c>
      <c r="B48" s="396"/>
      <c r="C48" s="396"/>
      <c r="D48" s="396"/>
      <c r="E48" s="396"/>
      <c r="F48" s="396"/>
      <c r="G48" s="396"/>
      <c r="H48" s="396"/>
      <c r="I48" s="396"/>
      <c r="J48" s="396"/>
    </row>
  </sheetData>
  <mergeCells count="12">
    <mergeCell ref="K3:K4"/>
    <mergeCell ref="A47:J47"/>
    <mergeCell ref="A48:J48"/>
    <mergeCell ref="J3:J4"/>
    <mergeCell ref="B3:B4"/>
    <mergeCell ref="C3:C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R62"/>
  <sheetViews>
    <sheetView view="pageBreakPreview" zoomScale="85" zoomScaleNormal="85" zoomScaleSheetLayoutView="85" workbookViewId="0"/>
  </sheetViews>
  <sheetFormatPr defaultRowHeight="15"/>
  <cols>
    <col min="1" max="1" width="9.5703125" customWidth="1"/>
    <col min="2" max="2" width="70.7109375" style="8" customWidth="1"/>
    <col min="3" max="10" width="15.42578125" customWidth="1"/>
    <col min="11" max="24" width="15.7109375" customWidth="1"/>
  </cols>
  <sheetData>
    <row r="1" spans="1:18" ht="15" customHeight="1">
      <c r="A1" s="37" t="s">
        <v>394</v>
      </c>
    </row>
    <row r="2" spans="1:18" ht="15" customHeight="1" thickBot="1"/>
    <row r="3" spans="1:18" ht="15" customHeight="1">
      <c r="A3" s="432"/>
      <c r="B3" s="432" t="s">
        <v>0</v>
      </c>
      <c r="C3" s="434" t="s">
        <v>341</v>
      </c>
      <c r="D3" s="434" t="s">
        <v>342</v>
      </c>
      <c r="E3" s="434" t="s">
        <v>465</v>
      </c>
      <c r="F3" s="434" t="s">
        <v>425</v>
      </c>
      <c r="G3" s="434" t="s">
        <v>478</v>
      </c>
      <c r="H3" s="434" t="s">
        <v>602</v>
      </c>
      <c r="I3" s="434" t="s">
        <v>634</v>
      </c>
      <c r="J3" s="434" t="s">
        <v>657</v>
      </c>
      <c r="K3" s="434" t="s">
        <v>661</v>
      </c>
    </row>
    <row r="4" spans="1:18" ht="15" customHeight="1" thickBot="1">
      <c r="A4" s="433"/>
      <c r="B4" s="433"/>
      <c r="C4" s="435"/>
      <c r="D4" s="435"/>
      <c r="E4" s="435"/>
      <c r="F4" s="435"/>
      <c r="G4" s="435"/>
      <c r="H4" s="435"/>
      <c r="I4" s="435"/>
      <c r="J4" s="435"/>
      <c r="K4" s="435"/>
    </row>
    <row r="5" spans="1:18" s="139" customFormat="1" ht="30" customHeight="1">
      <c r="A5" s="372" t="s">
        <v>1</v>
      </c>
      <c r="B5" s="372" t="s">
        <v>198</v>
      </c>
      <c r="C5" s="373">
        <v>158056575000</v>
      </c>
      <c r="D5" s="373">
        <v>161906779000</v>
      </c>
      <c r="E5" s="373">
        <v>46442668000</v>
      </c>
      <c r="F5" s="373">
        <v>174337211000</v>
      </c>
      <c r="G5" s="373">
        <v>41055345000</v>
      </c>
      <c r="H5" s="373">
        <v>47949166000</v>
      </c>
      <c r="I5" s="373">
        <v>50684006000</v>
      </c>
      <c r="J5" s="373">
        <v>47883092000</v>
      </c>
      <c r="K5" s="373">
        <v>187571609000</v>
      </c>
      <c r="L5"/>
      <c r="M5"/>
      <c r="N5"/>
      <c r="O5"/>
      <c r="P5"/>
      <c r="Q5"/>
      <c r="R5"/>
    </row>
    <row r="6" spans="1:18" s="139" customFormat="1" ht="15" customHeight="1">
      <c r="A6" s="372" t="s">
        <v>316</v>
      </c>
      <c r="B6" s="372" t="s">
        <v>197</v>
      </c>
      <c r="C6" s="373">
        <v>110105832000</v>
      </c>
      <c r="D6" s="373">
        <v>114790451000</v>
      </c>
      <c r="E6" s="373">
        <v>32044956000</v>
      </c>
      <c r="F6" s="373">
        <v>121154628000</v>
      </c>
      <c r="G6" s="373">
        <v>27782334000</v>
      </c>
      <c r="H6" s="373">
        <v>32897793000</v>
      </c>
      <c r="I6" s="373">
        <v>36884343000</v>
      </c>
      <c r="J6" s="373">
        <v>32720846000</v>
      </c>
      <c r="K6" s="373">
        <v>130285316000</v>
      </c>
    </row>
    <row r="7" spans="1:18" s="139" customFormat="1" ht="15" customHeight="1">
      <c r="A7" s="371" t="s">
        <v>316</v>
      </c>
      <c r="B7" s="372" t="s">
        <v>183</v>
      </c>
      <c r="C7" s="373">
        <v>25887142000</v>
      </c>
      <c r="D7" s="373">
        <v>25792391000</v>
      </c>
      <c r="E7" s="373">
        <v>7322585000</v>
      </c>
      <c r="F7" s="373">
        <v>27346919000</v>
      </c>
      <c r="G7" s="373">
        <v>6940619000</v>
      </c>
      <c r="H7" s="373">
        <v>7401146000</v>
      </c>
      <c r="I7" s="373">
        <v>7536945000</v>
      </c>
      <c r="J7" s="373">
        <v>7827327000</v>
      </c>
      <c r="K7" s="373">
        <v>29706037000</v>
      </c>
    </row>
    <row r="8" spans="1:18" ht="15" customHeight="1">
      <c r="A8" s="371" t="s">
        <v>316</v>
      </c>
      <c r="B8" s="371" t="s">
        <v>184</v>
      </c>
      <c r="C8" s="374">
        <v>21136017000</v>
      </c>
      <c r="D8" s="374">
        <v>21022030000</v>
      </c>
      <c r="E8" s="374">
        <v>5682487000</v>
      </c>
      <c r="F8" s="374">
        <v>21927065000</v>
      </c>
      <c r="G8" s="374">
        <v>5680601000</v>
      </c>
      <c r="H8" s="374">
        <v>6196582000</v>
      </c>
      <c r="I8" s="374">
        <v>6172738000</v>
      </c>
      <c r="J8" s="374">
        <v>6446939000</v>
      </c>
      <c r="K8" s="374">
        <v>24496860000</v>
      </c>
    </row>
    <row r="9" spans="1:18" ht="15" customHeight="1">
      <c r="A9" s="371" t="s">
        <v>316</v>
      </c>
      <c r="B9" s="371" t="s">
        <v>185</v>
      </c>
      <c r="C9" s="374">
        <v>2353726000</v>
      </c>
      <c r="D9" s="374">
        <v>2293036000</v>
      </c>
      <c r="E9" s="374">
        <v>653566000</v>
      </c>
      <c r="F9" s="374">
        <v>2335900000</v>
      </c>
      <c r="G9" s="374">
        <v>442442000</v>
      </c>
      <c r="H9" s="374">
        <v>512916000</v>
      </c>
      <c r="I9" s="374">
        <v>600691000</v>
      </c>
      <c r="J9" s="374">
        <v>702511000</v>
      </c>
      <c r="K9" s="374">
        <v>2258560000</v>
      </c>
    </row>
    <row r="10" spans="1:18" ht="15" customHeight="1">
      <c r="A10" s="371" t="s">
        <v>316</v>
      </c>
      <c r="B10" s="371" t="s">
        <v>186</v>
      </c>
      <c r="C10" s="374">
        <v>1184744000</v>
      </c>
      <c r="D10" s="374">
        <v>1214529000</v>
      </c>
      <c r="E10" s="374">
        <v>629546000</v>
      </c>
      <c r="F10" s="374">
        <v>1772193000</v>
      </c>
      <c r="G10" s="374">
        <v>402932000</v>
      </c>
      <c r="H10" s="374">
        <v>372573000</v>
      </c>
      <c r="I10" s="374">
        <v>565014000</v>
      </c>
      <c r="J10" s="374">
        <v>501687000</v>
      </c>
      <c r="K10" s="374">
        <v>1842206000</v>
      </c>
    </row>
    <row r="11" spans="1:18" ht="15" customHeight="1">
      <c r="A11" s="371" t="s">
        <v>316</v>
      </c>
      <c r="B11" s="371" t="s">
        <v>187</v>
      </c>
      <c r="C11" s="374">
        <v>156934000</v>
      </c>
      <c r="D11" s="374">
        <v>118791000</v>
      </c>
      <c r="E11" s="374">
        <v>87260000</v>
      </c>
      <c r="F11" s="374">
        <v>158782000</v>
      </c>
      <c r="G11" s="374">
        <v>10727000</v>
      </c>
      <c r="H11" s="374">
        <v>14349000</v>
      </c>
      <c r="I11" s="374">
        <v>20555000</v>
      </c>
      <c r="J11" s="374">
        <v>16457000</v>
      </c>
      <c r="K11" s="374">
        <v>62088000</v>
      </c>
    </row>
    <row r="12" spans="1:18" ht="15" customHeight="1">
      <c r="A12" s="371" t="s">
        <v>316</v>
      </c>
      <c r="B12" s="371" t="s">
        <v>188</v>
      </c>
      <c r="C12" s="374">
        <v>912996000</v>
      </c>
      <c r="D12" s="374">
        <v>1050636000</v>
      </c>
      <c r="E12" s="374">
        <v>248952000</v>
      </c>
      <c r="F12" s="374">
        <v>1097718000</v>
      </c>
      <c r="G12" s="374">
        <v>393358000</v>
      </c>
      <c r="H12" s="374">
        <v>301202000</v>
      </c>
      <c r="I12" s="374">
        <v>152311000</v>
      </c>
      <c r="J12" s="374">
        <v>153976000</v>
      </c>
      <c r="K12" s="374">
        <v>1000847000</v>
      </c>
    </row>
    <row r="13" spans="1:18" ht="15" customHeight="1">
      <c r="A13" s="371" t="s">
        <v>316</v>
      </c>
      <c r="B13" s="371" t="s">
        <v>189</v>
      </c>
      <c r="C13" s="374">
        <v>142725000</v>
      </c>
      <c r="D13" s="374">
        <v>93369000</v>
      </c>
      <c r="E13" s="374">
        <v>20774000</v>
      </c>
      <c r="F13" s="374">
        <v>55261000</v>
      </c>
      <c r="G13" s="374">
        <v>10559000</v>
      </c>
      <c r="H13" s="374">
        <v>3524000</v>
      </c>
      <c r="I13" s="374">
        <v>25636000</v>
      </c>
      <c r="J13" s="374">
        <v>5757000</v>
      </c>
      <c r="K13" s="374">
        <v>45476000</v>
      </c>
    </row>
    <row r="14" spans="1:18" s="139" customFormat="1" ht="15" customHeight="1">
      <c r="A14" s="371" t="s">
        <v>316</v>
      </c>
      <c r="B14" s="372" t="s">
        <v>200</v>
      </c>
      <c r="C14" s="373">
        <v>22063601000</v>
      </c>
      <c r="D14" s="373">
        <v>21323937000</v>
      </c>
      <c r="E14" s="373">
        <v>7075127000</v>
      </c>
      <c r="F14" s="373">
        <v>25835664000</v>
      </c>
      <c r="G14" s="373">
        <v>6332392000</v>
      </c>
      <c r="H14" s="373">
        <v>7650227000</v>
      </c>
      <c r="I14" s="373">
        <v>6262718000</v>
      </c>
      <c r="J14" s="373">
        <v>7334919000</v>
      </c>
      <c r="K14" s="373">
        <v>27580256000</v>
      </c>
    </row>
    <row r="15" spans="1:18" s="139" customFormat="1" ht="30" customHeight="1">
      <c r="A15" s="372" t="s">
        <v>43</v>
      </c>
      <c r="B15" s="372" t="s">
        <v>199</v>
      </c>
      <c r="C15" s="373">
        <v>152714569000</v>
      </c>
      <c r="D15" s="373">
        <v>155436095000</v>
      </c>
      <c r="E15" s="373">
        <v>45511655000</v>
      </c>
      <c r="F15" s="373">
        <v>162003450000</v>
      </c>
      <c r="G15" s="373">
        <v>41690332000</v>
      </c>
      <c r="H15" s="373">
        <v>41513971000</v>
      </c>
      <c r="I15" s="373">
        <v>41546870000</v>
      </c>
      <c r="J15" s="373">
        <v>48740958000</v>
      </c>
      <c r="K15" s="373">
        <v>173492131000</v>
      </c>
      <c r="L15"/>
      <c r="M15"/>
      <c r="N15"/>
      <c r="O15"/>
      <c r="P15"/>
      <c r="Q15"/>
      <c r="R15"/>
    </row>
    <row r="16" spans="1:18" s="139" customFormat="1" ht="15" customHeight="1">
      <c r="A16" s="381" t="s">
        <v>316</v>
      </c>
      <c r="B16" s="372" t="s">
        <v>197</v>
      </c>
      <c r="C16" s="373">
        <v>100181021000</v>
      </c>
      <c r="D16" s="373">
        <v>103246258000</v>
      </c>
      <c r="E16" s="373">
        <v>29341144000</v>
      </c>
      <c r="F16" s="373">
        <v>107822389000</v>
      </c>
      <c r="G16" s="373">
        <v>29051168000</v>
      </c>
      <c r="H16" s="373">
        <v>27463995000</v>
      </c>
      <c r="I16" s="373">
        <v>27445938000</v>
      </c>
      <c r="J16" s="373">
        <v>31858975000</v>
      </c>
      <c r="K16" s="373">
        <v>115820076000</v>
      </c>
    </row>
    <row r="17" spans="1:18" s="139" customFormat="1" ht="15" customHeight="1">
      <c r="A17" s="371" t="s">
        <v>316</v>
      </c>
      <c r="B17" s="372" t="s">
        <v>183</v>
      </c>
      <c r="C17" s="373">
        <v>16521815000</v>
      </c>
      <c r="D17" s="373">
        <v>14854109000</v>
      </c>
      <c r="E17" s="373">
        <v>4333429000</v>
      </c>
      <c r="F17" s="373">
        <v>14492012000</v>
      </c>
      <c r="G17" s="373">
        <v>3472980000</v>
      </c>
      <c r="H17" s="373">
        <v>3586556000</v>
      </c>
      <c r="I17" s="373">
        <v>3902546000</v>
      </c>
      <c r="J17" s="373">
        <v>4495402000</v>
      </c>
      <c r="K17" s="373">
        <v>15457484000</v>
      </c>
    </row>
    <row r="18" spans="1:18" ht="15" customHeight="1">
      <c r="A18" s="371" t="s">
        <v>316</v>
      </c>
      <c r="B18" s="371" t="s">
        <v>184</v>
      </c>
      <c r="C18" s="374">
        <v>10195362000</v>
      </c>
      <c r="D18" s="374">
        <v>10407533000</v>
      </c>
      <c r="E18" s="374">
        <v>3010218000</v>
      </c>
      <c r="F18" s="374">
        <v>10605032000</v>
      </c>
      <c r="G18" s="374">
        <v>2584146000</v>
      </c>
      <c r="H18" s="374">
        <v>2691777000</v>
      </c>
      <c r="I18" s="374">
        <v>2862416000</v>
      </c>
      <c r="J18" s="374">
        <v>3079053000</v>
      </c>
      <c r="K18" s="374">
        <v>11217392000</v>
      </c>
    </row>
    <row r="19" spans="1:18" ht="15" customHeight="1">
      <c r="A19" s="371" t="s">
        <v>316</v>
      </c>
      <c r="B19" s="371" t="s">
        <v>185</v>
      </c>
      <c r="C19" s="374">
        <v>2753109000</v>
      </c>
      <c r="D19" s="374">
        <v>2396231000</v>
      </c>
      <c r="E19" s="374">
        <v>834061000</v>
      </c>
      <c r="F19" s="374">
        <v>2105874000</v>
      </c>
      <c r="G19" s="374">
        <v>304768000</v>
      </c>
      <c r="H19" s="374">
        <v>503608000</v>
      </c>
      <c r="I19" s="374">
        <v>538179000</v>
      </c>
      <c r="J19" s="374">
        <v>958288000</v>
      </c>
      <c r="K19" s="374">
        <v>2304843000</v>
      </c>
    </row>
    <row r="20" spans="1:18" ht="15" customHeight="1">
      <c r="A20" s="371" t="s">
        <v>316</v>
      </c>
      <c r="B20" s="371" t="s">
        <v>186</v>
      </c>
      <c r="C20" s="374">
        <v>1525666000</v>
      </c>
      <c r="D20" s="374">
        <v>895174000</v>
      </c>
      <c r="E20" s="374">
        <v>324514000</v>
      </c>
      <c r="F20" s="374">
        <v>961803000</v>
      </c>
      <c r="G20" s="374">
        <v>199204000</v>
      </c>
      <c r="H20" s="374">
        <v>219693000</v>
      </c>
      <c r="I20" s="374">
        <v>285780000</v>
      </c>
      <c r="J20" s="374">
        <v>297166000</v>
      </c>
      <c r="K20" s="374">
        <v>1001843000</v>
      </c>
    </row>
    <row r="21" spans="1:18" ht="15" customHeight="1">
      <c r="A21" s="371" t="s">
        <v>316</v>
      </c>
      <c r="B21" s="371" t="s">
        <v>187</v>
      </c>
      <c r="C21" s="374">
        <v>993288000</v>
      </c>
      <c r="D21" s="374">
        <v>1034882000</v>
      </c>
      <c r="E21" s="374">
        <v>157272000</v>
      </c>
      <c r="F21" s="374">
        <v>787768000</v>
      </c>
      <c r="G21" s="374">
        <v>374543000</v>
      </c>
      <c r="H21" s="374">
        <v>163658000</v>
      </c>
      <c r="I21" s="374">
        <v>209209000</v>
      </c>
      <c r="J21" s="374">
        <v>153479000</v>
      </c>
      <c r="K21" s="374">
        <v>900889000</v>
      </c>
    </row>
    <row r="22" spans="1:18" ht="15" customHeight="1">
      <c r="A22" s="371" t="s">
        <v>316</v>
      </c>
      <c r="B22" s="371" t="s">
        <v>188</v>
      </c>
      <c r="C22" s="374">
        <v>992775000</v>
      </c>
      <c r="D22" s="374">
        <v>83712000</v>
      </c>
      <c r="E22" s="374">
        <v>2218000</v>
      </c>
      <c r="F22" s="374">
        <v>9447000</v>
      </c>
      <c r="G22" s="374">
        <v>2032000</v>
      </c>
      <c r="H22" s="374">
        <v>3016000</v>
      </c>
      <c r="I22" s="374">
        <v>2148000</v>
      </c>
      <c r="J22" s="374">
        <v>1511000</v>
      </c>
      <c r="K22" s="374">
        <v>8707000</v>
      </c>
    </row>
    <row r="23" spans="1:18" ht="15" customHeight="1">
      <c r="A23" s="371" t="s">
        <v>316</v>
      </c>
      <c r="B23" s="371" t="s">
        <v>189</v>
      </c>
      <c r="C23" s="374">
        <v>61615000</v>
      </c>
      <c r="D23" s="374">
        <v>36577000</v>
      </c>
      <c r="E23" s="374">
        <v>5146000</v>
      </c>
      <c r="F23" s="374">
        <v>22088000</v>
      </c>
      <c r="G23" s="374">
        <v>8287000</v>
      </c>
      <c r="H23" s="374">
        <v>4804000</v>
      </c>
      <c r="I23" s="374">
        <v>4814000</v>
      </c>
      <c r="J23" s="374">
        <v>5905000</v>
      </c>
      <c r="K23" s="374">
        <v>23810000</v>
      </c>
    </row>
    <row r="24" spans="1:18" s="139" customFormat="1" ht="15" customHeight="1">
      <c r="A24" s="371" t="s">
        <v>316</v>
      </c>
      <c r="B24" s="372" t="s">
        <v>200</v>
      </c>
      <c r="C24" s="373">
        <v>36011733000</v>
      </c>
      <c r="D24" s="373">
        <v>37335728000</v>
      </c>
      <c r="E24" s="373">
        <v>11837082000</v>
      </c>
      <c r="F24" s="373">
        <v>39689049000</v>
      </c>
      <c r="G24" s="373">
        <v>9166184000</v>
      </c>
      <c r="H24" s="373">
        <v>10463420000</v>
      </c>
      <c r="I24" s="373">
        <v>10198386000</v>
      </c>
      <c r="J24" s="373">
        <v>12386581000</v>
      </c>
      <c r="K24" s="373">
        <v>42214571000</v>
      </c>
    </row>
    <row r="25" spans="1:18" s="139" customFormat="1" ht="30" customHeight="1">
      <c r="A25" s="379" t="s">
        <v>154</v>
      </c>
      <c r="B25" s="379" t="s">
        <v>161</v>
      </c>
      <c r="C25" s="380">
        <v>5342006000</v>
      </c>
      <c r="D25" s="380">
        <v>6470684000</v>
      </c>
      <c r="E25" s="380">
        <v>931013000</v>
      </c>
      <c r="F25" s="380">
        <v>12333761000</v>
      </c>
      <c r="G25" s="380">
        <v>-634987000</v>
      </c>
      <c r="H25" s="380">
        <v>6435195000</v>
      </c>
      <c r="I25" s="380">
        <v>9137136000</v>
      </c>
      <c r="J25" s="380">
        <v>-857866000</v>
      </c>
      <c r="K25" s="380">
        <v>14079478000</v>
      </c>
      <c r="L25"/>
      <c r="M25"/>
      <c r="N25"/>
      <c r="O25"/>
      <c r="P25"/>
      <c r="Q25"/>
      <c r="R25"/>
    </row>
    <row r="26" spans="1:18" s="139" customFormat="1" ht="30" customHeight="1">
      <c r="A26" s="372" t="s">
        <v>74</v>
      </c>
      <c r="B26" s="372" t="s">
        <v>462</v>
      </c>
      <c r="C26" s="373">
        <v>8085706000</v>
      </c>
      <c r="D26" s="373">
        <v>7215850000</v>
      </c>
      <c r="E26" s="373">
        <v>4452174000</v>
      </c>
      <c r="F26" s="373">
        <v>9988636000</v>
      </c>
      <c r="G26" s="373">
        <v>1604665000</v>
      </c>
      <c r="H26" s="373">
        <v>2705511000</v>
      </c>
      <c r="I26" s="373">
        <v>3132146000</v>
      </c>
      <c r="J26" s="373">
        <v>5612852000</v>
      </c>
      <c r="K26" s="373">
        <v>13055174000</v>
      </c>
    </row>
    <row r="27" spans="1:18" s="139" customFormat="1" ht="15" customHeight="1">
      <c r="A27" s="372" t="s">
        <v>316</v>
      </c>
      <c r="B27" s="372" t="s">
        <v>201</v>
      </c>
      <c r="C27" s="373">
        <v>9137239000</v>
      </c>
      <c r="D27" s="373">
        <v>8647926000</v>
      </c>
      <c r="E27" s="373">
        <v>4902744000</v>
      </c>
      <c r="F27" s="373">
        <v>11231667000</v>
      </c>
      <c r="G27" s="373">
        <v>1985576000</v>
      </c>
      <c r="H27" s="373">
        <v>3182018000</v>
      </c>
      <c r="I27" s="373">
        <v>3480016000</v>
      </c>
      <c r="J27" s="373">
        <v>6324359000</v>
      </c>
      <c r="K27" s="373">
        <v>14971969000</v>
      </c>
    </row>
    <row r="28" spans="1:18" ht="15" customHeight="1">
      <c r="A28" s="371" t="s">
        <v>316</v>
      </c>
      <c r="B28" s="371" t="s">
        <v>192</v>
      </c>
      <c r="C28" s="374">
        <v>3062193000</v>
      </c>
      <c r="D28" s="374">
        <v>2685605000</v>
      </c>
      <c r="E28" s="374">
        <v>1322991000</v>
      </c>
      <c r="F28" s="374">
        <v>2743491000</v>
      </c>
      <c r="G28" s="374">
        <v>424388000</v>
      </c>
      <c r="H28" s="374">
        <v>630202000</v>
      </c>
      <c r="I28" s="374">
        <v>778744000</v>
      </c>
      <c r="J28" s="374">
        <v>2167133000</v>
      </c>
      <c r="K28" s="374">
        <v>4000467000</v>
      </c>
    </row>
    <row r="29" spans="1:18" ht="15" customHeight="1">
      <c r="A29" s="371" t="s">
        <v>316</v>
      </c>
      <c r="B29" s="371" t="s">
        <v>193</v>
      </c>
      <c r="C29" s="374">
        <v>1501709000</v>
      </c>
      <c r="D29" s="374">
        <v>1190275000</v>
      </c>
      <c r="E29" s="374">
        <v>357588000</v>
      </c>
      <c r="F29" s="374">
        <v>1585109000</v>
      </c>
      <c r="G29" s="374">
        <v>385188000</v>
      </c>
      <c r="H29" s="374">
        <v>569214000</v>
      </c>
      <c r="I29" s="374">
        <v>453595000</v>
      </c>
      <c r="J29" s="374">
        <v>569699000</v>
      </c>
      <c r="K29" s="374">
        <v>1977696000</v>
      </c>
    </row>
    <row r="30" spans="1:18" ht="15" customHeight="1">
      <c r="A30" s="371" t="s">
        <v>316</v>
      </c>
      <c r="B30" s="371" t="s">
        <v>202</v>
      </c>
      <c r="C30" s="374">
        <v>4573337000</v>
      </c>
      <c r="D30" s="374">
        <v>4772046000</v>
      </c>
      <c r="E30" s="374">
        <v>3222165000</v>
      </c>
      <c r="F30" s="374">
        <v>6903067000</v>
      </c>
      <c r="G30" s="374">
        <v>1176000000</v>
      </c>
      <c r="H30" s="374">
        <v>1982602000</v>
      </c>
      <c r="I30" s="374">
        <v>2247677000</v>
      </c>
      <c r="J30" s="374">
        <v>3587527000</v>
      </c>
      <c r="K30" s="374">
        <v>8993806000</v>
      </c>
    </row>
    <row r="31" spans="1:18" s="139" customFormat="1" ht="15" customHeight="1">
      <c r="A31" s="371" t="s">
        <v>316</v>
      </c>
      <c r="B31" s="372" t="s">
        <v>203</v>
      </c>
      <c r="C31" s="373">
        <v>1051533000</v>
      </c>
      <c r="D31" s="373">
        <v>1432076000</v>
      </c>
      <c r="E31" s="373">
        <v>450570000</v>
      </c>
      <c r="F31" s="373">
        <v>1243031000</v>
      </c>
      <c r="G31" s="373">
        <v>380911000</v>
      </c>
      <c r="H31" s="373">
        <v>476507000</v>
      </c>
      <c r="I31" s="373">
        <v>347870000</v>
      </c>
      <c r="J31" s="373">
        <v>711507000</v>
      </c>
      <c r="K31" s="373">
        <v>1916795000</v>
      </c>
    </row>
    <row r="32" spans="1:18" ht="15" customHeight="1">
      <c r="A32" s="371" t="s">
        <v>316</v>
      </c>
      <c r="B32" s="371" t="s">
        <v>192</v>
      </c>
      <c r="C32" s="374">
        <v>450179000</v>
      </c>
      <c r="D32" s="374">
        <v>646925000</v>
      </c>
      <c r="E32" s="374">
        <v>202475000</v>
      </c>
      <c r="F32" s="374">
        <v>601866000</v>
      </c>
      <c r="G32" s="374">
        <v>201459000</v>
      </c>
      <c r="H32" s="374">
        <v>272609000</v>
      </c>
      <c r="I32" s="374">
        <v>215242000</v>
      </c>
      <c r="J32" s="374">
        <v>376639000</v>
      </c>
      <c r="K32" s="374">
        <v>1065949000</v>
      </c>
    </row>
    <row r="33" spans="1:18" ht="15" customHeight="1">
      <c r="A33" s="371" t="s">
        <v>316</v>
      </c>
      <c r="B33" s="371" t="s">
        <v>193</v>
      </c>
      <c r="C33" s="374">
        <v>3890000</v>
      </c>
      <c r="D33" s="374">
        <v>1925000</v>
      </c>
      <c r="E33" s="374">
        <v>1322000</v>
      </c>
      <c r="F33" s="374">
        <v>3474000</v>
      </c>
      <c r="G33" s="374">
        <v>306000</v>
      </c>
      <c r="H33" s="374">
        <v>860000</v>
      </c>
      <c r="I33" s="374">
        <v>1279000</v>
      </c>
      <c r="J33" s="374">
        <v>533000</v>
      </c>
      <c r="K33" s="374">
        <v>2978000</v>
      </c>
    </row>
    <row r="34" spans="1:18" ht="15" customHeight="1">
      <c r="A34" s="371" t="s">
        <v>316</v>
      </c>
      <c r="B34" s="371" t="s">
        <v>202</v>
      </c>
      <c r="C34" s="383">
        <v>597464000</v>
      </c>
      <c r="D34" s="383">
        <v>783226000</v>
      </c>
      <c r="E34" s="383">
        <v>246773000</v>
      </c>
      <c r="F34" s="383">
        <v>637691000</v>
      </c>
      <c r="G34" s="383">
        <v>179146000</v>
      </c>
      <c r="H34" s="383">
        <v>203038000</v>
      </c>
      <c r="I34" s="383">
        <v>131349000</v>
      </c>
      <c r="J34" s="383">
        <v>334335000</v>
      </c>
      <c r="K34" s="383">
        <v>847868000</v>
      </c>
    </row>
    <row r="35" spans="1:18" s="139" customFormat="1" ht="30" customHeight="1">
      <c r="A35" s="379" t="s">
        <v>155</v>
      </c>
      <c r="B35" s="379" t="s">
        <v>162</v>
      </c>
      <c r="C35" s="380">
        <v>-2743700000</v>
      </c>
      <c r="D35" s="380">
        <v>-745166000</v>
      </c>
      <c r="E35" s="380">
        <v>-3521161000</v>
      </c>
      <c r="F35" s="380">
        <v>2345125000</v>
      </c>
      <c r="G35" s="380">
        <v>-2239652000</v>
      </c>
      <c r="H35" s="380">
        <v>3729684000</v>
      </c>
      <c r="I35" s="380">
        <v>6004990000</v>
      </c>
      <c r="J35" s="380">
        <v>-6470718000</v>
      </c>
      <c r="K35" s="380">
        <v>1024304000</v>
      </c>
      <c r="L35"/>
      <c r="M35"/>
      <c r="N35"/>
      <c r="O35"/>
      <c r="P35"/>
      <c r="Q35"/>
      <c r="R35"/>
    </row>
    <row r="36" spans="1:18" s="139" customFormat="1" ht="30" customHeight="1">
      <c r="A36" s="379" t="s">
        <v>148</v>
      </c>
      <c r="B36" s="379" t="s">
        <v>163</v>
      </c>
      <c r="C36" s="380">
        <v>2743700000</v>
      </c>
      <c r="D36" s="380">
        <v>745166000</v>
      </c>
      <c r="E36" s="380">
        <v>3521161000</v>
      </c>
      <c r="F36" s="380">
        <v>-2345125000</v>
      </c>
      <c r="G36" s="380">
        <v>2239652000</v>
      </c>
      <c r="H36" s="380">
        <v>-3729684000</v>
      </c>
      <c r="I36" s="380">
        <v>-6004990000</v>
      </c>
      <c r="J36" s="380">
        <v>6470718000</v>
      </c>
      <c r="K36" s="380">
        <v>-1024304000</v>
      </c>
    </row>
    <row r="37" spans="1:18" s="139" customFormat="1" ht="30" customHeight="1">
      <c r="A37" s="372" t="s">
        <v>108</v>
      </c>
      <c r="B37" s="372" t="s">
        <v>311</v>
      </c>
      <c r="C37" s="384">
        <v>-2850381000</v>
      </c>
      <c r="D37" s="384">
        <v>9918410000</v>
      </c>
      <c r="E37" s="384">
        <v>-1048383000</v>
      </c>
      <c r="F37" s="384">
        <v>9445840000</v>
      </c>
      <c r="G37" s="384">
        <v>1359652000</v>
      </c>
      <c r="H37" s="384">
        <v>14233537000</v>
      </c>
      <c r="I37" s="384">
        <v>4926957000</v>
      </c>
      <c r="J37" s="384">
        <v>-8964175000</v>
      </c>
      <c r="K37" s="384">
        <v>11555971000</v>
      </c>
    </row>
    <row r="38" spans="1:18" s="139" customFormat="1" ht="15" customHeight="1">
      <c r="A38" s="372" t="s">
        <v>109</v>
      </c>
      <c r="B38" s="372" t="s">
        <v>204</v>
      </c>
      <c r="C38" s="384">
        <v>-3251065000</v>
      </c>
      <c r="D38" s="384">
        <v>9528023000</v>
      </c>
      <c r="E38" s="384">
        <v>-1048855000</v>
      </c>
      <c r="F38" s="384">
        <v>9250302000</v>
      </c>
      <c r="G38" s="384">
        <v>1358975000</v>
      </c>
      <c r="H38" s="384">
        <v>14232651000</v>
      </c>
      <c r="I38" s="384">
        <v>4925712000</v>
      </c>
      <c r="J38" s="384">
        <v>-8975774000</v>
      </c>
      <c r="K38" s="384">
        <v>11541564000</v>
      </c>
      <c r="L38"/>
      <c r="M38"/>
      <c r="N38"/>
      <c r="O38"/>
      <c r="P38"/>
      <c r="Q38"/>
      <c r="R38"/>
    </row>
    <row r="39" spans="1:18" ht="15" customHeight="1">
      <c r="A39" s="371" t="s">
        <v>316</v>
      </c>
      <c r="B39" s="371" t="s">
        <v>192</v>
      </c>
      <c r="C39" s="383">
        <v>-3360423000</v>
      </c>
      <c r="D39" s="383">
        <v>8918834000</v>
      </c>
      <c r="E39" s="383">
        <v>60497000</v>
      </c>
      <c r="F39" s="383">
        <v>7146708000</v>
      </c>
      <c r="G39" s="383">
        <v>16467000</v>
      </c>
      <c r="H39" s="383">
        <v>12504796000</v>
      </c>
      <c r="I39" s="383">
        <v>4608340000</v>
      </c>
      <c r="J39" s="383">
        <v>-6699782000</v>
      </c>
      <c r="K39" s="383">
        <v>10429821000</v>
      </c>
    </row>
    <row r="40" spans="1:18" ht="15" customHeight="1">
      <c r="A40" s="371" t="s">
        <v>316</v>
      </c>
      <c r="B40" s="371" t="s">
        <v>193</v>
      </c>
      <c r="C40" s="383">
        <v>-102582000</v>
      </c>
      <c r="D40" s="383">
        <v>892746000</v>
      </c>
      <c r="E40" s="383">
        <v>106756000</v>
      </c>
      <c r="F40" s="383">
        <v>2123839000</v>
      </c>
      <c r="G40" s="383">
        <v>515506000</v>
      </c>
      <c r="H40" s="383">
        <v>1274965000</v>
      </c>
      <c r="I40" s="383">
        <v>889155000</v>
      </c>
      <c r="J40" s="383">
        <v>-780907000</v>
      </c>
      <c r="K40" s="383">
        <v>1898719000</v>
      </c>
    </row>
    <row r="41" spans="1:18" ht="15" customHeight="1">
      <c r="A41" s="371" t="s">
        <v>316</v>
      </c>
      <c r="B41" s="371" t="s">
        <v>202</v>
      </c>
      <c r="C41" s="383">
        <v>211940000</v>
      </c>
      <c r="D41" s="383">
        <v>-283557000</v>
      </c>
      <c r="E41" s="383">
        <v>-1216108000</v>
      </c>
      <c r="F41" s="383">
        <v>-20245000</v>
      </c>
      <c r="G41" s="383">
        <v>827002000</v>
      </c>
      <c r="H41" s="383">
        <v>452890000</v>
      </c>
      <c r="I41" s="383">
        <v>-571783000</v>
      </c>
      <c r="J41" s="383">
        <v>-1495085000</v>
      </c>
      <c r="K41" s="383">
        <v>-786976000</v>
      </c>
    </row>
    <row r="42" spans="1:18" s="139" customFormat="1" ht="15" customHeight="1">
      <c r="A42" s="372" t="s">
        <v>120</v>
      </c>
      <c r="B42" s="372" t="s">
        <v>205</v>
      </c>
      <c r="C42" s="384">
        <v>400684000</v>
      </c>
      <c r="D42" s="384">
        <v>390387000</v>
      </c>
      <c r="E42" s="384">
        <v>472000</v>
      </c>
      <c r="F42" s="384">
        <v>195538000</v>
      </c>
      <c r="G42" s="384">
        <v>677000</v>
      </c>
      <c r="H42" s="384">
        <v>886000</v>
      </c>
      <c r="I42" s="384">
        <v>1245000</v>
      </c>
      <c r="J42" s="384">
        <v>11599000</v>
      </c>
      <c r="K42" s="384">
        <v>14407000</v>
      </c>
      <c r="L42"/>
      <c r="M42"/>
      <c r="N42"/>
      <c r="O42"/>
      <c r="P42"/>
      <c r="Q42"/>
      <c r="R42"/>
    </row>
    <row r="43" spans="1:18" ht="15" customHeight="1">
      <c r="A43" s="372" t="s">
        <v>316</v>
      </c>
      <c r="B43" s="371" t="s">
        <v>192</v>
      </c>
      <c r="C43" s="383">
        <v>400684000</v>
      </c>
      <c r="D43" s="383">
        <v>390387000</v>
      </c>
      <c r="E43" s="383">
        <v>472000</v>
      </c>
      <c r="F43" s="383">
        <v>195538000</v>
      </c>
      <c r="G43" s="383">
        <v>677000</v>
      </c>
      <c r="H43" s="383">
        <v>886000</v>
      </c>
      <c r="I43" s="383">
        <v>1245000</v>
      </c>
      <c r="J43" s="383">
        <v>11599000</v>
      </c>
      <c r="K43" s="383">
        <v>14407000</v>
      </c>
    </row>
    <row r="44" spans="1:18" ht="15" customHeight="1">
      <c r="A44" s="371" t="s">
        <v>316</v>
      </c>
      <c r="B44" s="371" t="s">
        <v>193</v>
      </c>
      <c r="C44" s="383">
        <v>0</v>
      </c>
      <c r="D44" s="383">
        <v>0</v>
      </c>
      <c r="E44" s="383">
        <v>0</v>
      </c>
      <c r="F44" s="383">
        <v>0</v>
      </c>
      <c r="G44" s="383">
        <v>0</v>
      </c>
      <c r="H44" s="383">
        <v>0</v>
      </c>
      <c r="I44" s="383">
        <v>0</v>
      </c>
      <c r="J44" s="383">
        <v>0</v>
      </c>
      <c r="K44" s="383">
        <v>0</v>
      </c>
    </row>
    <row r="45" spans="1:18" ht="15" customHeight="1">
      <c r="A45" s="371" t="s">
        <v>316</v>
      </c>
      <c r="B45" s="371" t="s">
        <v>202</v>
      </c>
      <c r="C45" s="383">
        <v>0</v>
      </c>
      <c r="D45" s="383">
        <v>0</v>
      </c>
      <c r="E45" s="383">
        <v>0</v>
      </c>
      <c r="F45" s="383">
        <v>0</v>
      </c>
      <c r="G45" s="383">
        <v>0</v>
      </c>
      <c r="H45" s="383">
        <v>0</v>
      </c>
      <c r="I45" s="383">
        <v>0</v>
      </c>
      <c r="J45" s="383">
        <v>0</v>
      </c>
      <c r="K45" s="383">
        <v>0</v>
      </c>
    </row>
    <row r="46" spans="1:18" s="139" customFormat="1" ht="15" customHeight="1">
      <c r="A46" s="372" t="s">
        <v>128</v>
      </c>
      <c r="B46" s="372" t="s">
        <v>463</v>
      </c>
      <c r="C46" s="384">
        <v>0</v>
      </c>
      <c r="D46" s="384">
        <v>0</v>
      </c>
      <c r="E46" s="384">
        <v>0</v>
      </c>
      <c r="F46" s="384">
        <v>0</v>
      </c>
      <c r="G46" s="384">
        <v>0</v>
      </c>
      <c r="H46" s="384">
        <v>0</v>
      </c>
      <c r="I46" s="384">
        <v>0</v>
      </c>
      <c r="J46" s="384">
        <v>0</v>
      </c>
      <c r="K46" s="384">
        <v>0</v>
      </c>
    </row>
    <row r="47" spans="1:18" s="139" customFormat="1" ht="30" customHeight="1">
      <c r="A47" s="372" t="s">
        <v>129</v>
      </c>
      <c r="B47" s="372" t="s">
        <v>312</v>
      </c>
      <c r="C47" s="384">
        <v>-106681000</v>
      </c>
      <c r="D47" s="384">
        <v>10663576000</v>
      </c>
      <c r="E47" s="384">
        <v>2472778000</v>
      </c>
      <c r="F47" s="384">
        <v>7100715000</v>
      </c>
      <c r="G47" s="384">
        <v>3599304000</v>
      </c>
      <c r="H47" s="384">
        <v>10503853000</v>
      </c>
      <c r="I47" s="384">
        <v>-1078033000</v>
      </c>
      <c r="J47" s="384">
        <v>-2493457000</v>
      </c>
      <c r="K47" s="384">
        <v>10531667000</v>
      </c>
    </row>
    <row r="48" spans="1:18" s="139" customFormat="1" ht="15" customHeight="1">
      <c r="A48" s="372" t="s">
        <v>130</v>
      </c>
      <c r="B48" s="372" t="s">
        <v>204</v>
      </c>
      <c r="C48" s="384">
        <v>1570351000</v>
      </c>
      <c r="D48" s="384">
        <v>-143858000</v>
      </c>
      <c r="E48" s="384">
        <v>2779193000</v>
      </c>
      <c r="F48" s="384">
        <v>7914941000</v>
      </c>
      <c r="G48" s="384">
        <v>3696449000</v>
      </c>
      <c r="H48" s="384">
        <v>-284466000</v>
      </c>
      <c r="I48" s="384">
        <v>-961954000</v>
      </c>
      <c r="J48" s="384">
        <v>6042398000</v>
      </c>
      <c r="K48" s="384">
        <v>8492427000</v>
      </c>
      <c r="L48"/>
      <c r="M48"/>
      <c r="N48"/>
      <c r="O48"/>
      <c r="P48"/>
      <c r="Q48"/>
      <c r="R48"/>
    </row>
    <row r="49" spans="1:18" ht="15" customHeight="1">
      <c r="A49" s="371" t="s">
        <v>316</v>
      </c>
      <c r="B49" s="371" t="s">
        <v>192</v>
      </c>
      <c r="C49" s="383">
        <v>2005368000</v>
      </c>
      <c r="D49" s="383">
        <v>4503644000</v>
      </c>
      <c r="E49" s="383">
        <v>2394389000</v>
      </c>
      <c r="F49" s="383">
        <v>7992038000</v>
      </c>
      <c r="G49" s="383">
        <v>3907955000</v>
      </c>
      <c r="H49" s="383">
        <v>-353320000</v>
      </c>
      <c r="I49" s="383">
        <v>-1156448000</v>
      </c>
      <c r="J49" s="383">
        <v>5700441000</v>
      </c>
      <c r="K49" s="383">
        <v>8098628000</v>
      </c>
    </row>
    <row r="50" spans="1:18" ht="15" customHeight="1">
      <c r="A50" s="371" t="s">
        <v>316</v>
      </c>
      <c r="B50" s="371" t="s">
        <v>193</v>
      </c>
      <c r="C50" s="383">
        <v>-493781000</v>
      </c>
      <c r="D50" s="383">
        <v>-4659353000</v>
      </c>
      <c r="E50" s="383">
        <v>-51693000</v>
      </c>
      <c r="F50" s="383">
        <v>-485144000</v>
      </c>
      <c r="G50" s="383">
        <v>-156546000</v>
      </c>
      <c r="H50" s="383">
        <v>-24732000</v>
      </c>
      <c r="I50" s="383">
        <v>-39087000</v>
      </c>
      <c r="J50" s="383">
        <v>-25209000</v>
      </c>
      <c r="K50" s="383">
        <v>-245574000</v>
      </c>
    </row>
    <row r="51" spans="1:18" ht="15" customHeight="1">
      <c r="A51" s="371" t="s">
        <v>316</v>
      </c>
      <c r="B51" s="371" t="s">
        <v>202</v>
      </c>
      <c r="C51" s="383">
        <v>58764000</v>
      </c>
      <c r="D51" s="383">
        <v>11851000</v>
      </c>
      <c r="E51" s="383">
        <v>436497000</v>
      </c>
      <c r="F51" s="383">
        <v>408047000</v>
      </c>
      <c r="G51" s="383">
        <v>-54960000</v>
      </c>
      <c r="H51" s="383">
        <v>93586000</v>
      </c>
      <c r="I51" s="383">
        <v>233581000</v>
      </c>
      <c r="J51" s="383">
        <v>367166000</v>
      </c>
      <c r="K51" s="383">
        <v>639373000</v>
      </c>
    </row>
    <row r="52" spans="1:18" s="139" customFormat="1" ht="15" customHeight="1">
      <c r="A52" s="372" t="s">
        <v>138</v>
      </c>
      <c r="B52" s="372" t="s">
        <v>205</v>
      </c>
      <c r="C52" s="384">
        <v>-1677032000</v>
      </c>
      <c r="D52" s="384">
        <v>10807434000</v>
      </c>
      <c r="E52" s="384">
        <v>-306415000</v>
      </c>
      <c r="F52" s="384">
        <v>-814226000</v>
      </c>
      <c r="G52" s="384">
        <v>-97145000</v>
      </c>
      <c r="H52" s="384">
        <v>10788319000</v>
      </c>
      <c r="I52" s="384">
        <v>-116079000</v>
      </c>
      <c r="J52" s="384">
        <v>-8535855000</v>
      </c>
      <c r="K52" s="384">
        <v>2039240000</v>
      </c>
      <c r="L52"/>
      <c r="M52"/>
      <c r="N52"/>
      <c r="O52"/>
      <c r="P52"/>
      <c r="Q52"/>
      <c r="R52"/>
    </row>
    <row r="53" spans="1:18" ht="15" customHeight="1">
      <c r="A53" s="371" t="s">
        <v>316</v>
      </c>
      <c r="B53" s="371" t="s">
        <v>192</v>
      </c>
      <c r="C53" s="383">
        <v>-1514406000</v>
      </c>
      <c r="D53" s="383">
        <v>10879401000</v>
      </c>
      <c r="E53" s="383">
        <v>-253133000</v>
      </c>
      <c r="F53" s="383">
        <v>-674990000</v>
      </c>
      <c r="G53" s="383">
        <v>-83367000</v>
      </c>
      <c r="H53" s="383">
        <v>10823451000</v>
      </c>
      <c r="I53" s="383">
        <v>-100215000</v>
      </c>
      <c r="J53" s="383">
        <v>-8500086000</v>
      </c>
      <c r="K53" s="383">
        <v>2139783000</v>
      </c>
    </row>
    <row r="54" spans="1:18" ht="15" customHeight="1">
      <c r="A54" s="371" t="s">
        <v>316</v>
      </c>
      <c r="B54" s="371" t="s">
        <v>193</v>
      </c>
      <c r="C54" s="383">
        <v>-162626000</v>
      </c>
      <c r="D54" s="383">
        <v>-71967000</v>
      </c>
      <c r="E54" s="383">
        <v>-53282000</v>
      </c>
      <c r="F54" s="383">
        <v>-139236000</v>
      </c>
      <c r="G54" s="383">
        <v>-13778000</v>
      </c>
      <c r="H54" s="383">
        <v>-35132000</v>
      </c>
      <c r="I54" s="383">
        <v>-15864000</v>
      </c>
      <c r="J54" s="383">
        <v>-35769000</v>
      </c>
      <c r="K54" s="383">
        <v>-100543000</v>
      </c>
    </row>
    <row r="55" spans="1:18" ht="15" customHeight="1">
      <c r="A55" s="377" t="s">
        <v>316</v>
      </c>
      <c r="B55" s="377" t="s">
        <v>202</v>
      </c>
      <c r="C55" s="385">
        <v>0</v>
      </c>
      <c r="D55" s="385">
        <v>0</v>
      </c>
      <c r="E55" s="385">
        <v>0</v>
      </c>
      <c r="F55" s="385">
        <v>0</v>
      </c>
      <c r="G55" s="385">
        <v>0</v>
      </c>
      <c r="H55" s="385">
        <v>0</v>
      </c>
      <c r="I55" s="385">
        <v>0</v>
      </c>
      <c r="J55" s="385">
        <v>0</v>
      </c>
      <c r="K55" s="385">
        <v>0</v>
      </c>
    </row>
    <row r="56" spans="1:18" s="196" customFormat="1">
      <c r="A56" s="69"/>
      <c r="B56" s="78"/>
      <c r="C56" s="77"/>
      <c r="D56" s="77"/>
      <c r="E56" s="77"/>
      <c r="F56" s="77"/>
      <c r="G56" s="77"/>
      <c r="H56" s="77"/>
      <c r="I56" s="77"/>
      <c r="J56" s="77"/>
    </row>
    <row r="57" spans="1:18" s="209" customFormat="1" ht="12.75">
      <c r="A57" s="436" t="s">
        <v>357</v>
      </c>
      <c r="B57" s="436"/>
      <c r="C57" s="436"/>
      <c r="D57" s="436"/>
      <c r="E57" s="436"/>
      <c r="F57" s="436"/>
      <c r="G57" s="436"/>
      <c r="H57" s="436"/>
    </row>
    <row r="58" spans="1:18" s="209" customFormat="1" ht="12.75">
      <c r="A58" s="83" t="s">
        <v>668</v>
      </c>
      <c r="B58" s="205"/>
      <c r="C58" s="205"/>
      <c r="D58" s="205"/>
      <c r="E58" s="205"/>
      <c r="F58" s="205"/>
      <c r="G58" s="205"/>
      <c r="H58" s="205"/>
    </row>
    <row r="59" spans="1:18" s="209" customFormat="1" ht="20.25" customHeight="1">
      <c r="A59" s="396" t="s">
        <v>360</v>
      </c>
      <c r="B59" s="396"/>
      <c r="C59" s="396"/>
      <c r="D59" s="396"/>
      <c r="E59" s="396"/>
      <c r="F59" s="396"/>
      <c r="G59" s="396"/>
      <c r="H59" s="396"/>
      <c r="I59" s="396"/>
      <c r="J59" s="396"/>
    </row>
    <row r="60" spans="1:18" s="209" customFormat="1" ht="30" customHeight="1">
      <c r="A60" s="396" t="s">
        <v>392</v>
      </c>
      <c r="B60" s="396"/>
      <c r="C60" s="396"/>
      <c r="D60" s="396"/>
      <c r="E60" s="396"/>
      <c r="F60" s="396"/>
      <c r="G60" s="396"/>
      <c r="H60" s="396"/>
      <c r="I60" s="396"/>
      <c r="J60" s="396"/>
    </row>
    <row r="61" spans="1:18" s="209" customFormat="1" ht="50.1" customHeight="1">
      <c r="A61" s="396" t="s">
        <v>359</v>
      </c>
      <c r="B61" s="396"/>
      <c r="C61" s="396"/>
      <c r="D61" s="396"/>
      <c r="E61" s="396"/>
      <c r="F61" s="396"/>
      <c r="G61" s="396"/>
      <c r="H61" s="396"/>
      <c r="I61" s="396"/>
      <c r="J61" s="396"/>
    </row>
    <row r="62" spans="1:18">
      <c r="A62" s="229" t="s">
        <v>439</v>
      </c>
    </row>
  </sheetData>
  <mergeCells count="15">
    <mergeCell ref="K3:K4"/>
    <mergeCell ref="A60:J60"/>
    <mergeCell ref="A61:J61"/>
    <mergeCell ref="I3:I4"/>
    <mergeCell ref="J3:J4"/>
    <mergeCell ref="A3:A4"/>
    <mergeCell ref="B3:B4"/>
    <mergeCell ref="C3:C4"/>
    <mergeCell ref="D3:D4"/>
    <mergeCell ref="A57:H57"/>
    <mergeCell ref="E3:E4"/>
    <mergeCell ref="F3:F4"/>
    <mergeCell ref="G3:G4"/>
    <mergeCell ref="H3:H4"/>
    <mergeCell ref="A59:J59"/>
  </mergeCells>
  <pageMargins left="0.70866141732283472" right="0.70866141732283472" top="0.74803149606299213" bottom="0.74803149606299213" header="0.31496062992125984" footer="0.31496062992125984"/>
  <pageSetup paperSize="9"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G61"/>
  <sheetViews>
    <sheetView view="pageBreakPreview" zoomScale="85" zoomScaleNormal="85" zoomScaleSheetLayoutView="85" workbookViewId="0"/>
  </sheetViews>
  <sheetFormatPr defaultRowHeight="14.25"/>
  <cols>
    <col min="1" max="1" width="40.7109375" style="111" customWidth="1"/>
    <col min="2" max="2" width="14.28515625" style="224" customWidth="1"/>
    <col min="3" max="3" width="14.28515625" style="225" customWidth="1"/>
    <col min="4" max="4" width="18.140625" style="225" customWidth="1"/>
    <col min="5" max="5" width="14.28515625" style="224" customWidth="1"/>
    <col min="6" max="6" width="14.28515625" style="234" customWidth="1"/>
    <col min="7" max="7" width="16.85546875" style="197" customWidth="1"/>
    <col min="8" max="9" width="13.85546875" style="197" customWidth="1"/>
    <col min="10" max="11" width="13.85546875" style="197" bestFit="1" customWidth="1"/>
    <col min="12" max="12" width="10.28515625" style="197" customWidth="1"/>
    <col min="13" max="13" width="12.28515625" style="197" bestFit="1" customWidth="1"/>
    <col min="14" max="16384" width="9.140625" style="197"/>
  </cols>
  <sheetData>
    <row r="1" spans="1:7" s="220" customFormat="1" ht="15" customHeight="1">
      <c r="A1" s="200" t="s">
        <v>401</v>
      </c>
      <c r="B1" s="201"/>
      <c r="C1" s="203"/>
      <c r="D1" s="203"/>
      <c r="E1" s="201"/>
      <c r="F1" s="231"/>
      <c r="G1" s="128"/>
    </row>
    <row r="2" spans="1:7" s="220" customFormat="1" ht="15" customHeight="1">
      <c r="A2" s="221"/>
      <c r="B2" s="222"/>
      <c r="C2" s="223"/>
      <c r="D2" s="223"/>
      <c r="E2" s="222"/>
      <c r="F2" s="232"/>
    </row>
    <row r="3" spans="1:7" s="127" customFormat="1" ht="15" customHeight="1">
      <c r="A3" s="437" t="s">
        <v>681</v>
      </c>
      <c r="B3" s="437"/>
      <c r="C3" s="437"/>
      <c r="D3" s="437"/>
      <c r="E3" s="437"/>
      <c r="F3" s="437"/>
      <c r="G3" s="126"/>
    </row>
    <row r="4" spans="1:7" s="220" customFormat="1" ht="15" customHeight="1">
      <c r="A4" s="221"/>
      <c r="B4" s="222"/>
      <c r="C4" s="223"/>
      <c r="D4" s="223"/>
      <c r="E4" s="222"/>
      <c r="F4" s="232"/>
    </row>
    <row r="5" spans="1:7" s="230" customFormat="1" ht="30.75" customHeight="1">
      <c r="A5" s="239" t="s">
        <v>402</v>
      </c>
      <c r="B5" s="240" t="s">
        <v>403</v>
      </c>
      <c r="C5" s="241" t="s">
        <v>404</v>
      </c>
      <c r="D5" s="241" t="s">
        <v>412</v>
      </c>
      <c r="E5" s="240" t="s">
        <v>405</v>
      </c>
      <c r="F5" s="242" t="s">
        <v>406</v>
      </c>
    </row>
    <row r="6" spans="1:7" s="221" customFormat="1" ht="30.75" customHeight="1">
      <c r="A6" s="244" t="s">
        <v>413</v>
      </c>
      <c r="B6" s="245" t="s">
        <v>179</v>
      </c>
      <c r="C6" s="246">
        <v>1000000000</v>
      </c>
      <c r="D6" s="246">
        <v>7427352000</v>
      </c>
      <c r="E6" s="247" t="s">
        <v>426</v>
      </c>
      <c r="F6" s="248">
        <v>5.375</v>
      </c>
    </row>
    <row r="7" spans="1:7" s="221" customFormat="1" ht="30.75" customHeight="1">
      <c r="A7" s="249" t="s">
        <v>414</v>
      </c>
      <c r="B7" s="250" t="s">
        <v>180</v>
      </c>
      <c r="C7" s="251">
        <v>5000000000</v>
      </c>
      <c r="D7" s="251">
        <v>5000000000</v>
      </c>
      <c r="E7" s="252" t="s">
        <v>427</v>
      </c>
      <c r="F7" s="253">
        <v>6.75</v>
      </c>
    </row>
    <row r="8" spans="1:7" s="221" customFormat="1" ht="30.75" customHeight="1">
      <c r="A8" s="249" t="s">
        <v>415</v>
      </c>
      <c r="B8" s="250" t="s">
        <v>179</v>
      </c>
      <c r="C8" s="251">
        <v>1000000000</v>
      </c>
      <c r="D8" s="251">
        <v>7427352000</v>
      </c>
      <c r="E8" s="252" t="s">
        <v>427</v>
      </c>
      <c r="F8" s="253">
        <v>6.5</v>
      </c>
    </row>
    <row r="9" spans="1:7" s="221" customFormat="1" ht="30.75" customHeight="1">
      <c r="A9" s="249" t="s">
        <v>416</v>
      </c>
      <c r="B9" s="250" t="s">
        <v>180</v>
      </c>
      <c r="C9" s="251">
        <v>6000000000</v>
      </c>
      <c r="D9" s="251">
        <v>6000000000</v>
      </c>
      <c r="E9" s="252" t="s">
        <v>428</v>
      </c>
      <c r="F9" s="253">
        <v>2.75</v>
      </c>
    </row>
    <row r="10" spans="1:7" s="221" customFormat="1" ht="30.75" customHeight="1">
      <c r="A10" s="249" t="s">
        <v>601</v>
      </c>
      <c r="B10" s="250" t="s">
        <v>179</v>
      </c>
      <c r="C10" s="251">
        <v>500000000</v>
      </c>
      <c r="D10" s="251">
        <v>3713676000</v>
      </c>
      <c r="E10" s="252" t="s">
        <v>429</v>
      </c>
      <c r="F10" s="253">
        <v>0.5</v>
      </c>
    </row>
    <row r="11" spans="1:7" s="221" customFormat="1" ht="30.75" customHeight="1">
      <c r="A11" s="249" t="s">
        <v>417</v>
      </c>
      <c r="B11" s="250" t="s">
        <v>180</v>
      </c>
      <c r="C11" s="251">
        <v>3000000000</v>
      </c>
      <c r="D11" s="251">
        <v>3000000000</v>
      </c>
      <c r="E11" s="252" t="s">
        <v>429</v>
      </c>
      <c r="F11" s="253">
        <v>2.25</v>
      </c>
    </row>
    <row r="12" spans="1:7" s="221" customFormat="1" ht="30.75" customHeight="1">
      <c r="A12" s="249" t="s">
        <v>418</v>
      </c>
      <c r="B12" s="250" t="s">
        <v>179</v>
      </c>
      <c r="C12" s="251">
        <v>1000000000</v>
      </c>
      <c r="D12" s="251">
        <v>7427352000</v>
      </c>
      <c r="E12" s="252" t="s">
        <v>429</v>
      </c>
      <c r="F12" s="253">
        <v>6.5</v>
      </c>
    </row>
    <row r="13" spans="1:7" s="221" customFormat="1" ht="30.75" customHeight="1">
      <c r="A13" s="249" t="s">
        <v>419</v>
      </c>
      <c r="B13" s="250" t="s">
        <v>180</v>
      </c>
      <c r="C13" s="251">
        <v>11300000000</v>
      </c>
      <c r="D13" s="251">
        <v>11300000000</v>
      </c>
      <c r="E13" s="252" t="s">
        <v>430</v>
      </c>
      <c r="F13" s="253">
        <v>1.75</v>
      </c>
    </row>
    <row r="14" spans="1:7" s="221" customFormat="1" ht="30.75" customHeight="1">
      <c r="A14" s="249" t="s">
        <v>420</v>
      </c>
      <c r="B14" s="250" t="s">
        <v>179</v>
      </c>
      <c r="C14" s="251">
        <v>1400000000</v>
      </c>
      <c r="D14" s="251">
        <v>10398292800</v>
      </c>
      <c r="E14" s="252" t="s">
        <v>431</v>
      </c>
      <c r="F14" s="253">
        <v>5.75</v>
      </c>
    </row>
    <row r="15" spans="1:7" s="221" customFormat="1" ht="30.75" customHeight="1">
      <c r="A15" s="249" t="s">
        <v>421</v>
      </c>
      <c r="B15" s="250" t="s">
        <v>180</v>
      </c>
      <c r="C15" s="251">
        <v>6000000000</v>
      </c>
      <c r="D15" s="251">
        <v>6000000000</v>
      </c>
      <c r="E15" s="252" t="s">
        <v>432</v>
      </c>
      <c r="F15" s="253">
        <v>4.5</v>
      </c>
    </row>
    <row r="16" spans="1:7" s="221" customFormat="1" ht="30.75" customHeight="1">
      <c r="A16" s="249" t="s">
        <v>422</v>
      </c>
      <c r="B16" s="250" t="s">
        <v>180</v>
      </c>
      <c r="C16" s="251">
        <v>10000000000</v>
      </c>
      <c r="D16" s="251">
        <v>10000000000</v>
      </c>
      <c r="E16" s="252" t="s">
        <v>433</v>
      </c>
      <c r="F16" s="253">
        <v>4.25</v>
      </c>
    </row>
    <row r="17" spans="1:6" s="221" customFormat="1" ht="30.75" customHeight="1">
      <c r="A17" s="249" t="s">
        <v>423</v>
      </c>
      <c r="B17" s="250" t="s">
        <v>180</v>
      </c>
      <c r="C17" s="251">
        <v>5500000000</v>
      </c>
      <c r="D17" s="251">
        <v>5500000000</v>
      </c>
      <c r="E17" s="252" t="s">
        <v>434</v>
      </c>
      <c r="F17" s="253">
        <v>2.875</v>
      </c>
    </row>
    <row r="18" spans="1:6" s="221" customFormat="1" ht="30.75" customHeight="1">
      <c r="A18" s="249" t="s">
        <v>476</v>
      </c>
      <c r="B18" s="250" t="s">
        <v>180</v>
      </c>
      <c r="C18" s="251">
        <v>10000000000</v>
      </c>
      <c r="D18" s="251">
        <v>10000000000</v>
      </c>
      <c r="E18" s="252" t="s">
        <v>477</v>
      </c>
      <c r="F18" s="253">
        <v>2.375</v>
      </c>
    </row>
    <row r="19" spans="1:6" ht="30.75" customHeight="1">
      <c r="A19" s="249" t="s">
        <v>424</v>
      </c>
      <c r="B19" s="250" t="s">
        <v>180</v>
      </c>
      <c r="C19" s="251">
        <v>3000000000</v>
      </c>
      <c r="D19" s="251">
        <v>3000000000</v>
      </c>
      <c r="E19" s="252" t="s">
        <v>435</v>
      </c>
      <c r="F19" s="253">
        <v>3.25</v>
      </c>
    </row>
    <row r="20" spans="1:6" ht="30.75" customHeight="1">
      <c r="A20" s="249" t="s">
        <v>638</v>
      </c>
      <c r="B20" s="250" t="s">
        <v>179</v>
      </c>
      <c r="C20" s="251">
        <v>1513358783.9100001</v>
      </c>
      <c r="D20" s="251">
        <v>11240248390.389999</v>
      </c>
      <c r="E20" s="250"/>
      <c r="F20" s="253"/>
    </row>
    <row r="21" spans="1:6" ht="30.75" customHeight="1">
      <c r="A21" s="249" t="s">
        <v>639</v>
      </c>
      <c r="B21" s="250" t="s">
        <v>180</v>
      </c>
      <c r="C21" s="251">
        <v>6133272426.7700005</v>
      </c>
      <c r="D21" s="251">
        <v>6133272426.7700005</v>
      </c>
      <c r="E21" s="250"/>
      <c r="F21" s="253"/>
    </row>
    <row r="22" spans="1:6" ht="30.75" customHeight="1">
      <c r="A22" s="249"/>
      <c r="B22" s="250"/>
      <c r="C22" s="251"/>
      <c r="D22" s="251"/>
      <c r="E22" s="250"/>
      <c r="F22" s="253"/>
    </row>
    <row r="23" spans="1:6" ht="30.75" customHeight="1">
      <c r="A23" s="254" t="s">
        <v>407</v>
      </c>
      <c r="B23" s="255"/>
      <c r="C23" s="256"/>
      <c r="D23" s="256">
        <v>113567545617.16</v>
      </c>
      <c r="E23" s="255"/>
      <c r="F23" s="257"/>
    </row>
    <row r="24" spans="1:6" ht="30.75" customHeight="1">
      <c r="A24" s="249"/>
      <c r="B24" s="250"/>
      <c r="C24" s="251"/>
      <c r="D24" s="251"/>
      <c r="E24" s="250"/>
      <c r="F24" s="253"/>
    </row>
    <row r="25" spans="1:6" ht="30.75" customHeight="1">
      <c r="A25" s="249" t="s">
        <v>340</v>
      </c>
      <c r="B25" s="250" t="s">
        <v>180</v>
      </c>
      <c r="C25" s="251">
        <v>17921000000</v>
      </c>
      <c r="D25" s="251">
        <v>17921000000</v>
      </c>
      <c r="E25" s="250"/>
      <c r="F25" s="253"/>
    </row>
    <row r="26" spans="1:6" ht="30.75" customHeight="1">
      <c r="A26" s="249" t="s">
        <v>408</v>
      </c>
      <c r="B26" s="250" t="s">
        <v>179</v>
      </c>
      <c r="C26" s="251">
        <v>109300000</v>
      </c>
      <c r="D26" s="251">
        <v>811809573.60000002</v>
      </c>
      <c r="E26" s="250"/>
      <c r="F26" s="253"/>
    </row>
    <row r="27" spans="1:6" ht="30.75" customHeight="1">
      <c r="A27" s="267" t="s">
        <v>409</v>
      </c>
      <c r="B27" s="250" t="s">
        <v>179</v>
      </c>
      <c r="C27" s="251">
        <v>1048150000</v>
      </c>
      <c r="D27" s="251">
        <v>7784978998.8000002</v>
      </c>
      <c r="E27" s="250"/>
      <c r="F27" s="253"/>
    </row>
    <row r="28" spans="1:6" ht="30.75" customHeight="1">
      <c r="A28" s="249"/>
      <c r="B28" s="250"/>
      <c r="C28" s="251"/>
      <c r="D28" s="251"/>
      <c r="E28" s="250"/>
      <c r="F28" s="253"/>
    </row>
    <row r="29" spans="1:6" ht="30.75" customHeight="1">
      <c r="A29" s="254" t="s">
        <v>410</v>
      </c>
      <c r="B29" s="255"/>
      <c r="C29" s="256"/>
      <c r="D29" s="256">
        <v>26517788572.400002</v>
      </c>
      <c r="E29" s="255"/>
      <c r="F29" s="257"/>
    </row>
    <row r="30" spans="1:6" ht="30.75" customHeight="1">
      <c r="A30" s="249"/>
      <c r="B30" s="250"/>
      <c r="C30" s="251"/>
      <c r="D30" s="251"/>
      <c r="E30" s="250"/>
      <c r="F30" s="253"/>
    </row>
    <row r="31" spans="1:6" ht="30.75" customHeight="1">
      <c r="A31" s="270" t="s">
        <v>411</v>
      </c>
      <c r="B31" s="271"/>
      <c r="C31" s="272"/>
      <c r="D31" s="272">
        <v>140085334189.56</v>
      </c>
      <c r="E31" s="271"/>
      <c r="F31" s="273"/>
    </row>
    <row r="32" spans="1:6" ht="30.75" customHeight="1">
      <c r="A32" s="183"/>
      <c r="B32" s="204"/>
      <c r="C32" s="236"/>
      <c r="D32" s="236"/>
      <c r="E32" s="204"/>
      <c r="F32" s="233"/>
    </row>
    <row r="33" spans="1:6">
      <c r="A33" s="210" t="s">
        <v>357</v>
      </c>
      <c r="C33" s="237"/>
      <c r="D33" s="237"/>
    </row>
    <row r="34" spans="1:6" ht="30.75" customHeight="1">
      <c r="A34" s="438" t="s">
        <v>606</v>
      </c>
      <c r="B34" s="438"/>
      <c r="C34" s="438"/>
      <c r="D34" s="438"/>
      <c r="E34" s="438"/>
      <c r="F34" s="438"/>
    </row>
    <row r="35" spans="1:6" ht="27.75" customHeight="1">
      <c r="B35" s="202"/>
      <c r="C35" s="238"/>
      <c r="D35" s="238"/>
      <c r="E35" s="202"/>
      <c r="F35" s="235"/>
    </row>
    <row r="36" spans="1:6">
      <c r="C36" s="237"/>
      <c r="D36" s="237"/>
    </row>
    <row r="37" spans="1:6">
      <c r="C37" s="237"/>
      <c r="D37" s="237"/>
    </row>
    <row r="38" spans="1:6">
      <c r="C38" s="237"/>
      <c r="D38" s="237"/>
    </row>
    <row r="39" spans="1:6">
      <c r="C39" s="237"/>
      <c r="D39" s="237"/>
    </row>
    <row r="40" spans="1:6">
      <c r="C40" s="237"/>
      <c r="D40" s="237"/>
    </row>
    <row r="41" spans="1:6">
      <c r="C41" s="237"/>
      <c r="D41" s="237"/>
    </row>
    <row r="42" spans="1:6">
      <c r="C42" s="237"/>
      <c r="D42" s="237"/>
    </row>
    <row r="43" spans="1:6">
      <c r="C43" s="237"/>
      <c r="D43" s="237"/>
    </row>
    <row r="44" spans="1:6">
      <c r="C44" s="237"/>
      <c r="D44" s="237"/>
    </row>
    <row r="45" spans="1:6">
      <c r="C45" s="237"/>
      <c r="D45" s="237"/>
    </row>
    <row r="46" spans="1:6">
      <c r="C46" s="237"/>
      <c r="D46" s="237"/>
    </row>
    <row r="47" spans="1:6">
      <c r="C47" s="237"/>
      <c r="D47" s="237"/>
    </row>
    <row r="48" spans="1:6">
      <c r="C48" s="237"/>
      <c r="D48" s="237"/>
    </row>
    <row r="49" spans="3:4">
      <c r="C49" s="237"/>
      <c r="D49" s="237"/>
    </row>
    <row r="50" spans="3:4">
      <c r="C50" s="237"/>
      <c r="D50" s="237"/>
    </row>
    <row r="51" spans="3:4">
      <c r="C51" s="237"/>
      <c r="D51" s="237"/>
    </row>
    <row r="52" spans="3:4">
      <c r="C52" s="237"/>
      <c r="D52" s="237"/>
    </row>
    <row r="53" spans="3:4">
      <c r="C53" s="237"/>
      <c r="D53" s="237"/>
    </row>
    <row r="54" spans="3:4">
      <c r="C54" s="237"/>
      <c r="D54" s="237"/>
    </row>
    <row r="55" spans="3:4">
      <c r="C55" s="237"/>
      <c r="D55" s="237"/>
    </row>
    <row r="56" spans="3:4">
      <c r="C56" s="237"/>
      <c r="D56" s="237"/>
    </row>
    <row r="57" spans="3:4">
      <c r="C57" s="237"/>
      <c r="D57" s="237"/>
    </row>
    <row r="58" spans="3:4">
      <c r="C58" s="237"/>
      <c r="D58" s="237"/>
    </row>
    <row r="59" spans="3:4">
      <c r="C59" s="237"/>
      <c r="D59" s="237"/>
    </row>
    <row r="60" spans="3:4">
      <c r="C60" s="237"/>
      <c r="D60" s="237"/>
    </row>
    <row r="61" spans="3:4">
      <c r="C61" s="237"/>
      <c r="D61" s="237"/>
    </row>
  </sheetData>
  <mergeCells count="2">
    <mergeCell ref="A3:F3"/>
    <mergeCell ref="A34:F34"/>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B51"/>
  <sheetViews>
    <sheetView view="pageBreakPreview" zoomScale="85" zoomScaleNormal="85" zoomScaleSheetLayoutView="85" workbookViewId="0"/>
  </sheetViews>
  <sheetFormatPr defaultRowHeight="14.25"/>
  <cols>
    <col min="1" max="1" width="40.7109375" style="197" customWidth="1"/>
    <col min="2" max="2" width="14.28515625" style="224" customWidth="1"/>
    <col min="3" max="3" width="14.28515625" style="225" customWidth="1"/>
    <col min="4" max="4" width="18.140625" style="225" customWidth="1"/>
    <col min="5" max="5" width="14.28515625" style="224" customWidth="1"/>
    <col min="6" max="6" width="14.28515625" style="234" customWidth="1"/>
    <col min="7" max="7" width="36.85546875" style="197" customWidth="1"/>
    <col min="8" max="8" width="14.140625" style="224" customWidth="1"/>
    <col min="9" max="9" width="21.140625" style="228" customWidth="1"/>
    <col min="10" max="10" width="23.42578125" style="228" customWidth="1"/>
    <col min="11" max="11" width="17.5703125" style="224" customWidth="1"/>
    <col min="12" max="12" width="15.42578125" style="224" customWidth="1"/>
    <col min="13" max="18" width="9.140625" style="197"/>
    <col min="19" max="20" width="9.140625" style="228"/>
    <col min="21" max="26" width="9.140625" style="197"/>
    <col min="27" max="28" width="9.140625" style="228"/>
    <col min="29" max="16384" width="9.140625" style="197"/>
  </cols>
  <sheetData>
    <row r="1" spans="1:28" s="220" customFormat="1" ht="15" customHeight="1">
      <c r="A1" s="117" t="s">
        <v>395</v>
      </c>
      <c r="B1" s="222"/>
      <c r="C1" s="223"/>
      <c r="D1" s="223"/>
      <c r="E1" s="222"/>
      <c r="F1" s="232"/>
      <c r="I1" s="226"/>
      <c r="J1" s="226"/>
      <c r="S1" s="226"/>
      <c r="T1" s="226"/>
      <c r="AA1" s="226"/>
      <c r="AB1" s="226"/>
    </row>
    <row r="2" spans="1:28" s="220" customFormat="1" ht="15" customHeight="1">
      <c r="B2" s="222"/>
      <c r="C2" s="223"/>
      <c r="D2" s="223"/>
      <c r="E2" s="222"/>
      <c r="F2" s="232"/>
      <c r="I2" s="226"/>
      <c r="J2" s="226"/>
      <c r="S2" s="226"/>
      <c r="T2" s="226"/>
      <c r="AA2" s="226"/>
      <c r="AB2" s="226"/>
    </row>
    <row r="3" spans="1:28" s="127" customFormat="1" ht="15" customHeight="1">
      <c r="A3" s="437" t="s">
        <v>682</v>
      </c>
      <c r="B3" s="437"/>
      <c r="C3" s="437"/>
      <c r="D3" s="437"/>
      <c r="E3" s="437"/>
      <c r="F3" s="437"/>
      <c r="M3" s="126"/>
    </row>
    <row r="4" spans="1:28" s="220" customFormat="1" ht="15" customHeight="1">
      <c r="B4" s="222"/>
      <c r="C4" s="223"/>
      <c r="D4" s="223"/>
      <c r="E4" s="222"/>
      <c r="F4" s="232"/>
      <c r="I4" s="226"/>
      <c r="J4" s="226"/>
      <c r="S4" s="226"/>
      <c r="T4" s="226"/>
      <c r="AA4" s="226"/>
      <c r="AB4" s="226"/>
    </row>
    <row r="5" spans="1:28" s="221" customFormat="1" ht="31.5" customHeight="1">
      <c r="A5" s="327" t="s">
        <v>402</v>
      </c>
      <c r="B5" s="328" t="s">
        <v>403</v>
      </c>
      <c r="C5" s="329" t="s">
        <v>404</v>
      </c>
      <c r="D5" s="329" t="s">
        <v>412</v>
      </c>
      <c r="E5" s="328" t="s">
        <v>405</v>
      </c>
      <c r="F5" s="330" t="s">
        <v>406</v>
      </c>
      <c r="M5" s="227"/>
      <c r="N5" s="227"/>
      <c r="U5" s="227"/>
      <c r="V5" s="227"/>
    </row>
    <row r="6" spans="1:28" s="221" customFormat="1" ht="30.75" customHeight="1">
      <c r="A6" s="331" t="s">
        <v>414</v>
      </c>
      <c r="B6" s="259" t="s">
        <v>180</v>
      </c>
      <c r="C6" s="246">
        <v>5000000000</v>
      </c>
      <c r="D6" s="246">
        <v>5000000000</v>
      </c>
      <c r="E6" s="259" t="s">
        <v>427</v>
      </c>
      <c r="F6" s="332">
        <v>6.75</v>
      </c>
      <c r="M6" s="227"/>
      <c r="N6" s="227"/>
      <c r="U6" s="227"/>
      <c r="V6" s="227"/>
    </row>
    <row r="7" spans="1:28" s="221" customFormat="1" ht="30.75" customHeight="1">
      <c r="A7" s="333" t="s">
        <v>415</v>
      </c>
      <c r="B7" s="261" t="s">
        <v>179</v>
      </c>
      <c r="C7" s="251">
        <v>1000000000</v>
      </c>
      <c r="D7" s="251">
        <v>7440430000</v>
      </c>
      <c r="E7" s="261" t="s">
        <v>427</v>
      </c>
      <c r="F7" s="334">
        <v>6.5</v>
      </c>
      <c r="M7" s="227"/>
      <c r="N7" s="227"/>
      <c r="U7" s="227"/>
      <c r="V7" s="227"/>
    </row>
    <row r="8" spans="1:28" s="221" customFormat="1" ht="30.75" customHeight="1">
      <c r="A8" s="333" t="s">
        <v>416</v>
      </c>
      <c r="B8" s="261" t="s">
        <v>180</v>
      </c>
      <c r="C8" s="251">
        <v>6000000000</v>
      </c>
      <c r="D8" s="251">
        <v>6000000000</v>
      </c>
      <c r="E8" s="261" t="s">
        <v>428</v>
      </c>
      <c r="F8" s="334">
        <v>2.75</v>
      </c>
      <c r="M8" s="227"/>
      <c r="N8" s="227"/>
      <c r="U8" s="227"/>
      <c r="V8" s="227"/>
    </row>
    <row r="9" spans="1:28" s="221" customFormat="1" ht="30.75" customHeight="1">
      <c r="A9" s="333" t="s">
        <v>601</v>
      </c>
      <c r="B9" s="261" t="s">
        <v>179</v>
      </c>
      <c r="C9" s="251">
        <v>500000000</v>
      </c>
      <c r="D9" s="251">
        <v>3720215000</v>
      </c>
      <c r="E9" s="261" t="s">
        <v>429</v>
      </c>
      <c r="F9" s="334">
        <v>0.5</v>
      </c>
      <c r="M9" s="227"/>
      <c r="N9" s="227"/>
      <c r="U9" s="227"/>
      <c r="V9" s="227"/>
    </row>
    <row r="10" spans="1:28" s="221" customFormat="1" ht="30.75" customHeight="1">
      <c r="A10" s="333" t="s">
        <v>417</v>
      </c>
      <c r="B10" s="261" t="s">
        <v>180</v>
      </c>
      <c r="C10" s="251">
        <v>3000000000</v>
      </c>
      <c r="D10" s="251">
        <v>3000000000</v>
      </c>
      <c r="E10" s="261" t="s">
        <v>429</v>
      </c>
      <c r="F10" s="334">
        <v>2.25</v>
      </c>
      <c r="M10" s="227"/>
      <c r="N10" s="227"/>
      <c r="U10" s="227"/>
      <c r="V10" s="227"/>
    </row>
    <row r="11" spans="1:28" s="221" customFormat="1" ht="30.75" customHeight="1">
      <c r="A11" s="333" t="s">
        <v>418</v>
      </c>
      <c r="B11" s="261" t="s">
        <v>179</v>
      </c>
      <c r="C11" s="251">
        <v>1000000000</v>
      </c>
      <c r="D11" s="251">
        <v>7440430000</v>
      </c>
      <c r="E11" s="261" t="s">
        <v>429</v>
      </c>
      <c r="F11" s="334">
        <v>6.5</v>
      </c>
      <c r="M11" s="227"/>
      <c r="N11" s="227"/>
      <c r="U11" s="227"/>
      <c r="V11" s="227"/>
    </row>
    <row r="12" spans="1:28" s="221" customFormat="1" ht="30.75" customHeight="1">
      <c r="A12" s="333" t="s">
        <v>419</v>
      </c>
      <c r="B12" s="261" t="s">
        <v>180</v>
      </c>
      <c r="C12" s="251">
        <v>11300000000</v>
      </c>
      <c r="D12" s="251">
        <v>11300000000</v>
      </c>
      <c r="E12" s="261" t="s">
        <v>430</v>
      </c>
      <c r="F12" s="334">
        <v>1.75</v>
      </c>
      <c r="M12" s="227"/>
      <c r="N12" s="227"/>
      <c r="U12" s="227"/>
      <c r="V12" s="227"/>
    </row>
    <row r="13" spans="1:28" s="221" customFormat="1" ht="30.75" customHeight="1">
      <c r="A13" s="333" t="s">
        <v>420</v>
      </c>
      <c r="B13" s="261" t="s">
        <v>179</v>
      </c>
      <c r="C13" s="251">
        <v>1400000000</v>
      </c>
      <c r="D13" s="251">
        <v>10416602000</v>
      </c>
      <c r="E13" s="261" t="s">
        <v>431</v>
      </c>
      <c r="F13" s="334">
        <v>5.75</v>
      </c>
      <c r="M13" s="227"/>
      <c r="N13" s="227"/>
      <c r="U13" s="227"/>
      <c r="V13" s="227"/>
    </row>
    <row r="14" spans="1:28" s="221" customFormat="1" ht="30.75" customHeight="1">
      <c r="A14" s="333" t="s">
        <v>665</v>
      </c>
      <c r="B14" s="261" t="s">
        <v>180</v>
      </c>
      <c r="C14" s="251">
        <v>3500000000</v>
      </c>
      <c r="D14" s="251">
        <v>3500000000</v>
      </c>
      <c r="E14" s="261" t="s">
        <v>431</v>
      </c>
      <c r="F14" s="334">
        <v>0.25</v>
      </c>
      <c r="M14" s="227"/>
      <c r="N14" s="227"/>
      <c r="U14" s="227"/>
      <c r="V14" s="227"/>
    </row>
    <row r="15" spans="1:28" s="221" customFormat="1" ht="30.75" customHeight="1">
      <c r="A15" s="333" t="s">
        <v>421</v>
      </c>
      <c r="B15" s="261" t="s">
        <v>180</v>
      </c>
      <c r="C15" s="251">
        <v>6000000000</v>
      </c>
      <c r="D15" s="251">
        <v>6000000000</v>
      </c>
      <c r="E15" s="261" t="s">
        <v>432</v>
      </c>
      <c r="F15" s="334">
        <v>4.5</v>
      </c>
      <c r="M15" s="227"/>
      <c r="N15" s="227"/>
      <c r="U15" s="227"/>
      <c r="V15" s="227"/>
    </row>
    <row r="16" spans="1:28" s="221" customFormat="1" ht="30.75" customHeight="1">
      <c r="A16" s="333" t="s">
        <v>422</v>
      </c>
      <c r="B16" s="261" t="s">
        <v>180</v>
      </c>
      <c r="C16" s="251">
        <v>10000000000</v>
      </c>
      <c r="D16" s="251">
        <v>10000000000</v>
      </c>
      <c r="E16" s="261" t="s">
        <v>433</v>
      </c>
      <c r="F16" s="334">
        <v>4.25</v>
      </c>
      <c r="M16" s="227"/>
      <c r="N16" s="227"/>
      <c r="U16" s="227"/>
      <c r="V16" s="227"/>
    </row>
    <row r="17" spans="1:22" s="221" customFormat="1" ht="30.75" customHeight="1">
      <c r="A17" s="333" t="s">
        <v>423</v>
      </c>
      <c r="B17" s="261" t="s">
        <v>180</v>
      </c>
      <c r="C17" s="251">
        <v>5500000000</v>
      </c>
      <c r="D17" s="251">
        <v>5500000000</v>
      </c>
      <c r="E17" s="261" t="s">
        <v>434</v>
      </c>
      <c r="F17" s="334">
        <v>2.875</v>
      </c>
      <c r="M17" s="227"/>
      <c r="N17" s="227"/>
      <c r="U17" s="227"/>
      <c r="V17" s="227"/>
    </row>
    <row r="18" spans="1:22" s="221" customFormat="1" ht="30.75" customHeight="1">
      <c r="A18" s="333" t="s">
        <v>476</v>
      </c>
      <c r="B18" s="261" t="s">
        <v>180</v>
      </c>
      <c r="C18" s="251">
        <v>10000000000</v>
      </c>
      <c r="D18" s="251">
        <v>10000000000</v>
      </c>
      <c r="E18" s="261" t="s">
        <v>477</v>
      </c>
      <c r="F18" s="334">
        <v>2.375</v>
      </c>
      <c r="M18" s="227"/>
      <c r="N18" s="227"/>
      <c r="U18" s="227"/>
      <c r="V18" s="227"/>
    </row>
    <row r="19" spans="1:22" s="221" customFormat="1" ht="30.75" customHeight="1">
      <c r="A19" s="333" t="s">
        <v>424</v>
      </c>
      <c r="B19" s="261" t="s">
        <v>180</v>
      </c>
      <c r="C19" s="251">
        <v>3000000000</v>
      </c>
      <c r="D19" s="251">
        <v>3000000000</v>
      </c>
      <c r="E19" s="261" t="s">
        <v>435</v>
      </c>
      <c r="F19" s="334">
        <v>3.25</v>
      </c>
      <c r="M19" s="227"/>
      <c r="N19" s="227"/>
      <c r="U19" s="227"/>
      <c r="V19" s="227"/>
    </row>
    <row r="20" spans="1:22" s="221" customFormat="1" ht="30.75" customHeight="1">
      <c r="A20" s="333" t="s">
        <v>666</v>
      </c>
      <c r="B20" s="261" t="s">
        <v>180</v>
      </c>
      <c r="C20" s="251">
        <v>7500000000</v>
      </c>
      <c r="D20" s="251">
        <v>7500000000</v>
      </c>
      <c r="E20" s="261" t="s">
        <v>667</v>
      </c>
      <c r="F20" s="334">
        <v>1</v>
      </c>
      <c r="M20" s="227"/>
      <c r="N20" s="227"/>
      <c r="U20" s="227"/>
      <c r="V20" s="227"/>
    </row>
    <row r="21" spans="1:22" s="221" customFormat="1" ht="30.75" customHeight="1">
      <c r="A21" s="333" t="s">
        <v>638</v>
      </c>
      <c r="B21" s="261" t="s">
        <v>179</v>
      </c>
      <c r="C21" s="251">
        <v>1593358783.9100001</v>
      </c>
      <c r="D21" s="251">
        <v>11855274496.57</v>
      </c>
      <c r="E21" s="261"/>
      <c r="F21" s="334"/>
      <c r="M21" s="227"/>
      <c r="N21" s="227"/>
      <c r="U21" s="227"/>
      <c r="V21" s="227"/>
    </row>
    <row r="22" spans="1:22" s="220" customFormat="1" ht="30.75" customHeight="1">
      <c r="A22" s="335" t="s">
        <v>639</v>
      </c>
      <c r="B22" s="261" t="s">
        <v>180</v>
      </c>
      <c r="C22" s="251">
        <v>7883272426.7700005</v>
      </c>
      <c r="D22" s="251">
        <v>7883272426.7700005</v>
      </c>
      <c r="E22" s="263"/>
      <c r="F22" s="336"/>
      <c r="M22" s="226"/>
      <c r="N22" s="226"/>
      <c r="U22" s="226"/>
      <c r="V22" s="226"/>
    </row>
    <row r="23" spans="1:22" s="220" customFormat="1" ht="30.75" customHeight="1">
      <c r="A23" s="335"/>
      <c r="B23" s="261"/>
      <c r="C23" s="251"/>
      <c r="D23" s="251"/>
      <c r="E23" s="263"/>
      <c r="F23" s="336"/>
      <c r="M23" s="226"/>
      <c r="N23" s="226"/>
      <c r="U23" s="226"/>
      <c r="V23" s="226"/>
    </row>
    <row r="24" spans="1:22" s="220" customFormat="1" ht="30.75" customHeight="1">
      <c r="A24" s="337" t="s">
        <v>407</v>
      </c>
      <c r="B24" s="262"/>
      <c r="C24" s="256"/>
      <c r="D24" s="256">
        <v>119556223923.34</v>
      </c>
      <c r="E24" s="269"/>
      <c r="F24" s="338"/>
      <c r="M24" s="226"/>
      <c r="N24" s="226"/>
      <c r="U24" s="226"/>
      <c r="V24" s="226"/>
    </row>
    <row r="25" spans="1:22" s="220" customFormat="1" ht="30.75" customHeight="1">
      <c r="A25" s="335"/>
      <c r="B25" s="261"/>
      <c r="C25" s="251"/>
      <c r="D25" s="251"/>
      <c r="E25" s="263"/>
      <c r="F25" s="336"/>
      <c r="M25" s="226"/>
      <c r="N25" s="226"/>
      <c r="U25" s="226"/>
      <c r="V25" s="226"/>
    </row>
    <row r="26" spans="1:22" s="221" customFormat="1" ht="30.75" customHeight="1">
      <c r="A26" s="339" t="s">
        <v>340</v>
      </c>
      <c r="B26" s="261" t="s">
        <v>180</v>
      </c>
      <c r="C26" s="251">
        <v>17918000000</v>
      </c>
      <c r="D26" s="251">
        <v>17918000000</v>
      </c>
      <c r="E26" s="261"/>
      <c r="F26" s="334"/>
      <c r="M26" s="227"/>
      <c r="N26" s="227"/>
      <c r="U26" s="227"/>
      <c r="V26" s="227"/>
    </row>
    <row r="27" spans="1:22" s="221" customFormat="1" ht="30.75" customHeight="1">
      <c r="A27" s="333" t="s">
        <v>408</v>
      </c>
      <c r="B27" s="261" t="s">
        <v>179</v>
      </c>
      <c r="C27" s="251">
        <v>109300000</v>
      </c>
      <c r="D27" s="251">
        <v>813238999</v>
      </c>
      <c r="E27" s="261"/>
      <c r="F27" s="334"/>
      <c r="M27" s="227"/>
      <c r="N27" s="227"/>
      <c r="U27" s="227"/>
      <c r="V27" s="227"/>
    </row>
    <row r="28" spans="1:22" s="221" customFormat="1" ht="30.75" customHeight="1">
      <c r="A28" s="340" t="s">
        <v>409</v>
      </c>
      <c r="B28" s="250" t="s">
        <v>179</v>
      </c>
      <c r="C28" s="251">
        <v>1048150000</v>
      </c>
      <c r="D28" s="251">
        <v>7798686704.5</v>
      </c>
      <c r="E28" s="250"/>
      <c r="F28" s="334"/>
    </row>
    <row r="29" spans="1:22" s="220" customFormat="1" ht="30.75" customHeight="1">
      <c r="A29" s="340"/>
      <c r="B29" s="250"/>
      <c r="C29" s="251"/>
      <c r="D29" s="251"/>
      <c r="E29" s="268"/>
      <c r="F29" s="334"/>
      <c r="M29" s="226"/>
      <c r="N29" s="226"/>
      <c r="U29" s="226"/>
      <c r="V29" s="226"/>
    </row>
    <row r="30" spans="1:22" s="220" customFormat="1" ht="30.75" customHeight="1">
      <c r="A30" s="341" t="s">
        <v>410</v>
      </c>
      <c r="B30" s="255"/>
      <c r="C30" s="256"/>
      <c r="D30" s="256">
        <v>26529925703.5</v>
      </c>
      <c r="E30" s="265"/>
      <c r="F30" s="342"/>
      <c r="M30" s="226"/>
      <c r="N30" s="226"/>
      <c r="U30" s="226"/>
      <c r="V30" s="226"/>
    </row>
    <row r="31" spans="1:22" s="220" customFormat="1" ht="30.75" customHeight="1">
      <c r="A31" s="343"/>
      <c r="B31" s="324"/>
      <c r="C31" s="325"/>
      <c r="D31" s="325"/>
      <c r="E31" s="326"/>
      <c r="F31" s="344"/>
      <c r="M31" s="226"/>
      <c r="N31" s="226"/>
      <c r="U31" s="226"/>
      <c r="V31" s="226"/>
    </row>
    <row r="32" spans="1:22" s="220" customFormat="1" ht="30.75" customHeight="1">
      <c r="A32" s="341" t="s">
        <v>411</v>
      </c>
      <c r="B32" s="255"/>
      <c r="C32" s="256"/>
      <c r="D32" s="256">
        <v>146086149626.84</v>
      </c>
      <c r="E32" s="265"/>
      <c r="F32" s="342"/>
      <c r="M32" s="226"/>
      <c r="N32" s="226"/>
      <c r="U32" s="226"/>
      <c r="V32" s="226"/>
    </row>
    <row r="33" spans="1:10" ht="25.5" customHeight="1">
      <c r="C33" s="237"/>
      <c r="D33" s="237"/>
      <c r="I33" s="225"/>
      <c r="J33" s="225"/>
    </row>
    <row r="34" spans="1:10" ht="30.75" customHeight="1">
      <c r="A34" s="209" t="s">
        <v>357</v>
      </c>
      <c r="C34" s="237"/>
      <c r="D34" s="237"/>
      <c r="I34" s="225"/>
      <c r="J34" s="225"/>
    </row>
    <row r="35" spans="1:10" ht="32.25" customHeight="1">
      <c r="A35" s="438" t="s">
        <v>606</v>
      </c>
      <c r="B35" s="438"/>
      <c r="C35" s="438"/>
      <c r="D35" s="438"/>
      <c r="E35" s="438"/>
      <c r="F35" s="438"/>
    </row>
    <row r="37" spans="1:10">
      <c r="C37" s="237"/>
      <c r="D37" s="237"/>
    </row>
    <row r="38" spans="1:10">
      <c r="C38" s="237"/>
      <c r="D38" s="237"/>
    </row>
    <row r="39" spans="1:10">
      <c r="C39" s="237"/>
      <c r="D39" s="237"/>
    </row>
    <row r="40" spans="1:10">
      <c r="C40" s="237"/>
      <c r="D40" s="237"/>
    </row>
    <row r="41" spans="1:10">
      <c r="C41" s="237"/>
      <c r="D41" s="237"/>
    </row>
    <row r="42" spans="1:10">
      <c r="C42" s="237"/>
      <c r="D42" s="237"/>
    </row>
    <row r="43" spans="1:10">
      <c r="C43" s="237"/>
      <c r="D43" s="237"/>
    </row>
    <row r="44" spans="1:10">
      <c r="C44" s="237"/>
      <c r="D44" s="237"/>
    </row>
    <row r="45" spans="1:10">
      <c r="C45" s="237"/>
      <c r="D45" s="237"/>
    </row>
    <row r="46" spans="1:10">
      <c r="C46" s="237"/>
      <c r="D46" s="237"/>
    </row>
    <row r="47" spans="1:10">
      <c r="C47" s="237"/>
      <c r="D47" s="237"/>
    </row>
    <row r="48" spans="1:10">
      <c r="C48" s="237"/>
      <c r="D48" s="237"/>
    </row>
    <row r="49" spans="3:4">
      <c r="C49" s="237"/>
      <c r="D49" s="237"/>
    </row>
    <row r="50" spans="3:4">
      <c r="C50" s="237"/>
      <c r="D50" s="237"/>
    </row>
    <row r="51" spans="3:4">
      <c r="C51" s="237"/>
      <c r="D51" s="237"/>
    </row>
  </sheetData>
  <mergeCells count="2">
    <mergeCell ref="A3:F3"/>
    <mergeCell ref="A35:F35"/>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J63"/>
  <sheetViews>
    <sheetView view="pageBreakPreview" zoomScale="85" zoomScaleNormal="85" zoomScaleSheetLayoutView="85" workbookViewId="0"/>
  </sheetViews>
  <sheetFormatPr defaultRowHeight="14.25"/>
  <cols>
    <col min="1" max="1" width="40.7109375" style="197" customWidth="1"/>
    <col min="2" max="2" width="14.28515625" style="224" customWidth="1"/>
    <col min="3" max="3" width="14.28515625" style="225" customWidth="1"/>
    <col min="4" max="4" width="18.140625" style="225" customWidth="1"/>
    <col min="5" max="5" width="14.28515625" style="224" customWidth="1"/>
    <col min="6" max="6" width="14.28515625" style="234" customWidth="1"/>
    <col min="7" max="7" width="36.85546875" style="197" customWidth="1"/>
    <col min="8" max="8" width="14.140625" style="197" customWidth="1"/>
    <col min="9" max="9" width="21.140625" style="228" customWidth="1"/>
    <col min="10" max="10" width="23.7109375" style="228" customWidth="1"/>
    <col min="11" max="11" width="17.5703125" style="197" customWidth="1"/>
    <col min="12" max="12" width="15.42578125" style="197" customWidth="1"/>
    <col min="13" max="13" width="15.7109375" style="197" customWidth="1"/>
    <col min="14" max="16384" width="9.140625" style="197"/>
  </cols>
  <sheetData>
    <row r="1" spans="1:10" s="220" customFormat="1" ht="15" customHeight="1">
      <c r="A1" s="117" t="s">
        <v>396</v>
      </c>
      <c r="B1" s="222"/>
      <c r="C1" s="223"/>
      <c r="D1" s="223"/>
      <c r="E1" s="222"/>
      <c r="F1" s="232"/>
      <c r="I1" s="226"/>
      <c r="J1" s="226"/>
    </row>
    <row r="2" spans="1:10" s="220" customFormat="1" ht="15" customHeight="1">
      <c r="B2" s="222"/>
      <c r="C2" s="223"/>
      <c r="D2" s="223"/>
      <c r="E2" s="222"/>
      <c r="F2" s="232"/>
      <c r="I2" s="226"/>
      <c r="J2" s="226"/>
    </row>
    <row r="3" spans="1:10" s="220" customFormat="1" ht="15" customHeight="1">
      <c r="A3" s="437" t="s">
        <v>683</v>
      </c>
      <c r="B3" s="437"/>
      <c r="C3" s="437"/>
      <c r="D3" s="437"/>
      <c r="E3" s="437"/>
      <c r="F3" s="437"/>
    </row>
    <row r="4" spans="1:10" s="220" customFormat="1" ht="15" customHeight="1">
      <c r="B4" s="222"/>
      <c r="C4" s="223"/>
      <c r="D4" s="223"/>
      <c r="E4" s="222"/>
      <c r="F4" s="232"/>
      <c r="I4" s="226"/>
      <c r="J4" s="226"/>
    </row>
    <row r="5" spans="1:10" s="221" customFormat="1" ht="28.5" customHeight="1">
      <c r="A5" s="239" t="s">
        <v>402</v>
      </c>
      <c r="B5" s="240" t="s">
        <v>403</v>
      </c>
      <c r="C5" s="241" t="s">
        <v>404</v>
      </c>
      <c r="D5" s="241" t="s">
        <v>412</v>
      </c>
      <c r="E5" s="240" t="s">
        <v>405</v>
      </c>
      <c r="F5" s="242" t="s">
        <v>406</v>
      </c>
    </row>
    <row r="6" spans="1:10" s="221" customFormat="1" ht="30.75" customHeight="1">
      <c r="A6" s="258" t="s">
        <v>414</v>
      </c>
      <c r="B6" s="259" t="s">
        <v>180</v>
      </c>
      <c r="C6" s="246">
        <v>5000000000</v>
      </c>
      <c r="D6" s="246">
        <v>5000000000</v>
      </c>
      <c r="E6" s="259" t="s">
        <v>427</v>
      </c>
      <c r="F6" s="248">
        <v>6.75</v>
      </c>
    </row>
    <row r="7" spans="1:10" s="221" customFormat="1" ht="30.75" customHeight="1">
      <c r="A7" s="260" t="s">
        <v>415</v>
      </c>
      <c r="B7" s="261" t="s">
        <v>179</v>
      </c>
      <c r="C7" s="251">
        <v>1000000000</v>
      </c>
      <c r="D7" s="251">
        <v>7436869000</v>
      </c>
      <c r="E7" s="261" t="s">
        <v>427</v>
      </c>
      <c r="F7" s="253">
        <v>6.5</v>
      </c>
    </row>
    <row r="8" spans="1:10" s="221" customFormat="1" ht="30.75" customHeight="1">
      <c r="A8" s="260" t="s">
        <v>416</v>
      </c>
      <c r="B8" s="261" t="s">
        <v>180</v>
      </c>
      <c r="C8" s="251">
        <v>6000000000</v>
      </c>
      <c r="D8" s="251">
        <v>6000000000</v>
      </c>
      <c r="E8" s="261" t="s">
        <v>428</v>
      </c>
      <c r="F8" s="253">
        <v>2.75</v>
      </c>
    </row>
    <row r="9" spans="1:10" s="221" customFormat="1" ht="30.75" customHeight="1">
      <c r="A9" s="260" t="s">
        <v>601</v>
      </c>
      <c r="B9" s="261" t="s">
        <v>179</v>
      </c>
      <c r="C9" s="251">
        <v>500000000</v>
      </c>
      <c r="D9" s="251">
        <v>3718434500</v>
      </c>
      <c r="E9" s="261" t="s">
        <v>429</v>
      </c>
      <c r="F9" s="253">
        <v>0.5</v>
      </c>
    </row>
    <row r="10" spans="1:10" s="221" customFormat="1" ht="30.75" customHeight="1">
      <c r="A10" s="260" t="s">
        <v>417</v>
      </c>
      <c r="B10" s="261" t="s">
        <v>180</v>
      </c>
      <c r="C10" s="251">
        <v>3000000000</v>
      </c>
      <c r="D10" s="251">
        <v>3000000000</v>
      </c>
      <c r="E10" s="261" t="s">
        <v>429</v>
      </c>
      <c r="F10" s="253">
        <v>2.25</v>
      </c>
    </row>
    <row r="11" spans="1:10" s="221" customFormat="1" ht="30.75" customHeight="1">
      <c r="A11" s="260" t="s">
        <v>418</v>
      </c>
      <c r="B11" s="261" t="s">
        <v>179</v>
      </c>
      <c r="C11" s="251">
        <v>1000000000</v>
      </c>
      <c r="D11" s="251">
        <v>7436869000</v>
      </c>
      <c r="E11" s="261" t="s">
        <v>429</v>
      </c>
      <c r="F11" s="253">
        <v>6.5</v>
      </c>
    </row>
    <row r="12" spans="1:10" s="221" customFormat="1" ht="30.75" customHeight="1">
      <c r="A12" s="260" t="s">
        <v>419</v>
      </c>
      <c r="B12" s="261" t="s">
        <v>180</v>
      </c>
      <c r="C12" s="251">
        <v>11300000000</v>
      </c>
      <c r="D12" s="251">
        <v>11300000000</v>
      </c>
      <c r="E12" s="261" t="s">
        <v>430</v>
      </c>
      <c r="F12" s="253">
        <v>1.75</v>
      </c>
    </row>
    <row r="13" spans="1:10" s="221" customFormat="1" ht="30.75" customHeight="1">
      <c r="A13" s="260" t="s">
        <v>420</v>
      </c>
      <c r="B13" s="261" t="s">
        <v>179</v>
      </c>
      <c r="C13" s="251">
        <v>1400000000</v>
      </c>
      <c r="D13" s="251">
        <v>10411616600</v>
      </c>
      <c r="E13" s="261" t="s">
        <v>431</v>
      </c>
      <c r="F13" s="253">
        <v>5.75</v>
      </c>
    </row>
    <row r="14" spans="1:10" s="221" customFormat="1" ht="30.75" customHeight="1">
      <c r="A14" s="260" t="s">
        <v>665</v>
      </c>
      <c r="B14" s="261" t="s">
        <v>180</v>
      </c>
      <c r="C14" s="251">
        <v>3500000000</v>
      </c>
      <c r="D14" s="251">
        <v>3500000000</v>
      </c>
      <c r="E14" s="261" t="s">
        <v>431</v>
      </c>
      <c r="F14" s="253">
        <v>0.25</v>
      </c>
    </row>
    <row r="15" spans="1:10" s="221" customFormat="1" ht="30.75" customHeight="1">
      <c r="A15" s="260" t="s">
        <v>421</v>
      </c>
      <c r="B15" s="261" t="s">
        <v>180</v>
      </c>
      <c r="C15" s="251">
        <v>6000000000</v>
      </c>
      <c r="D15" s="251">
        <v>6000000000</v>
      </c>
      <c r="E15" s="261" t="s">
        <v>432</v>
      </c>
      <c r="F15" s="253">
        <v>4.5</v>
      </c>
    </row>
    <row r="16" spans="1:10" s="221" customFormat="1" ht="30.75" customHeight="1">
      <c r="A16" s="260" t="s">
        <v>422</v>
      </c>
      <c r="B16" s="261" t="s">
        <v>180</v>
      </c>
      <c r="C16" s="251">
        <v>10000000000</v>
      </c>
      <c r="D16" s="251">
        <v>10000000000</v>
      </c>
      <c r="E16" s="261" t="s">
        <v>433</v>
      </c>
      <c r="F16" s="253">
        <v>4.25</v>
      </c>
    </row>
    <row r="17" spans="1:6" s="221" customFormat="1" ht="30.75" customHeight="1">
      <c r="A17" s="260" t="s">
        <v>423</v>
      </c>
      <c r="B17" s="261" t="s">
        <v>180</v>
      </c>
      <c r="C17" s="251">
        <v>5500000000</v>
      </c>
      <c r="D17" s="251">
        <v>5500000000</v>
      </c>
      <c r="E17" s="261" t="s">
        <v>434</v>
      </c>
      <c r="F17" s="253">
        <v>2.875</v>
      </c>
    </row>
    <row r="18" spans="1:6" s="221" customFormat="1" ht="30.75" customHeight="1">
      <c r="A18" s="260" t="s">
        <v>476</v>
      </c>
      <c r="B18" s="261" t="s">
        <v>180</v>
      </c>
      <c r="C18" s="251">
        <v>10000000000</v>
      </c>
      <c r="D18" s="251">
        <v>10000000000</v>
      </c>
      <c r="E18" s="261" t="s">
        <v>477</v>
      </c>
      <c r="F18" s="253">
        <v>2.375</v>
      </c>
    </row>
    <row r="19" spans="1:6" s="221" customFormat="1" ht="30.75" customHeight="1">
      <c r="A19" s="260" t="s">
        <v>424</v>
      </c>
      <c r="B19" s="261" t="s">
        <v>180</v>
      </c>
      <c r="C19" s="251">
        <v>3000000000</v>
      </c>
      <c r="D19" s="251">
        <v>3000000000</v>
      </c>
      <c r="E19" s="261" t="s">
        <v>435</v>
      </c>
      <c r="F19" s="253">
        <v>3.25</v>
      </c>
    </row>
    <row r="20" spans="1:6" s="221" customFormat="1" ht="30.75" customHeight="1">
      <c r="A20" s="260" t="s">
        <v>666</v>
      </c>
      <c r="B20" s="261" t="s">
        <v>180</v>
      </c>
      <c r="C20" s="251">
        <v>7500000000</v>
      </c>
      <c r="D20" s="251">
        <v>7500000000</v>
      </c>
      <c r="E20" s="261" t="s">
        <v>667</v>
      </c>
      <c r="F20" s="253">
        <v>1</v>
      </c>
    </row>
    <row r="21" spans="1:6" s="221" customFormat="1" ht="30.75" customHeight="1">
      <c r="A21" s="260" t="s">
        <v>638</v>
      </c>
      <c r="B21" s="261" t="s">
        <v>179</v>
      </c>
      <c r="C21" s="251">
        <v>1546917485.27</v>
      </c>
      <c r="D21" s="251">
        <v>11504222691.76</v>
      </c>
      <c r="E21" s="261"/>
      <c r="F21" s="253"/>
    </row>
    <row r="22" spans="1:6" s="221" customFormat="1" ht="30.75" customHeight="1">
      <c r="A22" s="260" t="s">
        <v>639</v>
      </c>
      <c r="B22" s="261" t="s">
        <v>180</v>
      </c>
      <c r="C22" s="251">
        <v>8208190142.79</v>
      </c>
      <c r="D22" s="251">
        <v>8208190142.79</v>
      </c>
      <c r="E22" s="261"/>
      <c r="F22" s="253"/>
    </row>
    <row r="23" spans="1:6" s="221" customFormat="1" ht="30.75" customHeight="1">
      <c r="A23" s="260"/>
      <c r="B23" s="261"/>
      <c r="C23" s="251"/>
      <c r="D23" s="251"/>
      <c r="E23" s="261"/>
      <c r="F23" s="253"/>
    </row>
    <row r="24" spans="1:6" s="221" customFormat="1" ht="30.75" customHeight="1">
      <c r="A24" s="264" t="s">
        <v>407</v>
      </c>
      <c r="B24" s="262"/>
      <c r="C24" s="256"/>
      <c r="D24" s="256">
        <v>119516201934.55</v>
      </c>
      <c r="E24" s="262"/>
      <c r="F24" s="257"/>
    </row>
    <row r="25" spans="1:6" s="221" customFormat="1" ht="30.75" customHeight="1">
      <c r="A25" s="260"/>
      <c r="B25" s="261"/>
      <c r="C25" s="251"/>
      <c r="D25" s="251"/>
      <c r="E25" s="261"/>
      <c r="F25" s="253"/>
    </row>
    <row r="26" spans="1:6" s="221" customFormat="1" ht="30.75" customHeight="1">
      <c r="A26" s="260" t="s">
        <v>340</v>
      </c>
      <c r="B26" s="261" t="s">
        <v>180</v>
      </c>
      <c r="C26" s="251">
        <v>17807000000</v>
      </c>
      <c r="D26" s="251">
        <v>17807000000</v>
      </c>
      <c r="E26" s="261"/>
      <c r="F26" s="253"/>
    </row>
    <row r="27" spans="1:6" s="221" customFormat="1" ht="30.75" customHeight="1">
      <c r="A27" s="260" t="s">
        <v>408</v>
      </c>
      <c r="B27" s="261" t="s">
        <v>179</v>
      </c>
      <c r="C27" s="251">
        <v>106000000</v>
      </c>
      <c r="D27" s="251">
        <v>788308114</v>
      </c>
      <c r="E27" s="261"/>
      <c r="F27" s="253"/>
    </row>
    <row r="28" spans="1:6" s="221" customFormat="1" ht="30.75" customHeight="1">
      <c r="A28" s="260" t="s">
        <v>409</v>
      </c>
      <c r="B28" s="261" t="s">
        <v>179</v>
      </c>
      <c r="C28" s="251">
        <v>1048150000</v>
      </c>
      <c r="D28" s="251">
        <v>7794954242.3500004</v>
      </c>
      <c r="E28" s="261"/>
      <c r="F28" s="253"/>
    </row>
    <row r="29" spans="1:6" s="221" customFormat="1" ht="30.75" customHeight="1">
      <c r="A29" s="260"/>
      <c r="B29" s="261"/>
      <c r="C29" s="251"/>
      <c r="D29" s="251"/>
      <c r="E29" s="261"/>
      <c r="F29" s="253"/>
    </row>
    <row r="30" spans="1:6" s="221" customFormat="1" ht="30.75" customHeight="1">
      <c r="A30" s="264" t="s">
        <v>410</v>
      </c>
      <c r="B30" s="262"/>
      <c r="C30" s="256"/>
      <c r="D30" s="256">
        <v>26390262356.349998</v>
      </c>
      <c r="E30" s="262"/>
      <c r="F30" s="257"/>
    </row>
    <row r="31" spans="1:6" s="221" customFormat="1" ht="31.5" customHeight="1">
      <c r="A31" s="260"/>
      <c r="B31" s="261"/>
      <c r="C31" s="251"/>
      <c r="D31" s="251"/>
      <c r="E31" s="261"/>
      <c r="F31" s="253"/>
    </row>
    <row r="32" spans="1:6" s="221" customFormat="1" ht="30.75" customHeight="1">
      <c r="A32" s="274" t="s">
        <v>411</v>
      </c>
      <c r="B32" s="275"/>
      <c r="C32" s="272"/>
      <c r="D32" s="272">
        <v>145906464290.89999</v>
      </c>
      <c r="E32" s="275"/>
      <c r="F32" s="273"/>
    </row>
    <row r="33" spans="1:6">
      <c r="C33" s="237"/>
      <c r="D33" s="237"/>
    </row>
    <row r="34" spans="1:6" ht="32.25" customHeight="1">
      <c r="A34" s="209" t="s">
        <v>357</v>
      </c>
      <c r="C34" s="237"/>
      <c r="D34" s="237"/>
    </row>
    <row r="35" spans="1:6" ht="32.25" customHeight="1">
      <c r="A35" s="438" t="s">
        <v>606</v>
      </c>
      <c r="B35" s="438"/>
      <c r="C35" s="438"/>
      <c r="D35" s="438"/>
      <c r="E35" s="438"/>
      <c r="F35" s="438"/>
    </row>
    <row r="37" spans="1:6">
      <c r="C37" s="237"/>
      <c r="D37" s="237"/>
    </row>
    <row r="38" spans="1:6">
      <c r="C38" s="237"/>
      <c r="D38" s="237"/>
    </row>
    <row r="39" spans="1:6">
      <c r="C39" s="237"/>
      <c r="D39" s="237"/>
    </row>
    <row r="40" spans="1:6">
      <c r="C40" s="237"/>
      <c r="D40" s="237"/>
    </row>
    <row r="41" spans="1:6">
      <c r="C41" s="237"/>
      <c r="D41" s="237"/>
    </row>
    <row r="42" spans="1:6">
      <c r="C42" s="237"/>
      <c r="D42" s="237"/>
    </row>
    <row r="43" spans="1:6">
      <c r="C43" s="237"/>
      <c r="D43" s="237"/>
    </row>
    <row r="44" spans="1:6">
      <c r="C44" s="237"/>
      <c r="D44" s="237"/>
    </row>
    <row r="45" spans="1:6">
      <c r="C45" s="237"/>
      <c r="D45" s="237"/>
    </row>
    <row r="46" spans="1:6">
      <c r="C46" s="237"/>
      <c r="D46" s="237"/>
    </row>
    <row r="47" spans="1:6">
      <c r="C47" s="237"/>
      <c r="D47" s="237"/>
    </row>
    <row r="48" spans="1:6">
      <c r="C48" s="237"/>
      <c r="D48" s="237"/>
    </row>
    <row r="49" spans="3:4">
      <c r="C49" s="237"/>
      <c r="D49" s="237"/>
    </row>
    <row r="50" spans="3:4">
      <c r="C50" s="237"/>
      <c r="D50" s="237"/>
    </row>
    <row r="51" spans="3:4">
      <c r="C51" s="237"/>
      <c r="D51" s="237"/>
    </row>
    <row r="52" spans="3:4">
      <c r="C52" s="237"/>
      <c r="D52" s="237"/>
    </row>
    <row r="53" spans="3:4">
      <c r="C53" s="237"/>
      <c r="D53" s="237"/>
    </row>
    <row r="54" spans="3:4">
      <c r="C54" s="237"/>
      <c r="D54" s="237"/>
    </row>
    <row r="55" spans="3:4">
      <c r="C55" s="237"/>
      <c r="D55" s="237"/>
    </row>
    <row r="56" spans="3:4">
      <c r="C56" s="237"/>
      <c r="D56" s="237"/>
    </row>
    <row r="57" spans="3:4">
      <c r="C57" s="237"/>
      <c r="D57" s="237"/>
    </row>
    <row r="58" spans="3:4">
      <c r="C58" s="237"/>
      <c r="D58" s="237"/>
    </row>
    <row r="59" spans="3:4">
      <c r="C59" s="237"/>
      <c r="D59" s="237"/>
    </row>
    <row r="60" spans="3:4">
      <c r="C60" s="237"/>
      <c r="D60" s="237"/>
    </row>
    <row r="61" spans="3:4">
      <c r="C61" s="237"/>
      <c r="D61" s="237"/>
    </row>
    <row r="62" spans="3:4">
      <c r="C62" s="237"/>
      <c r="D62" s="237"/>
    </row>
    <row r="63" spans="3:4">
      <c r="C63" s="237"/>
      <c r="D63" s="237"/>
    </row>
  </sheetData>
  <mergeCells count="2">
    <mergeCell ref="A3:F3"/>
    <mergeCell ref="A35:F35"/>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BC61"/>
  <sheetViews>
    <sheetView view="pageBreakPreview" zoomScale="85" zoomScaleNormal="25" zoomScaleSheetLayoutView="85" workbookViewId="0"/>
  </sheetViews>
  <sheetFormatPr defaultColWidth="15.7109375" defaultRowHeight="15"/>
  <cols>
    <col min="1" max="1" width="12.5703125" style="68" customWidth="1"/>
    <col min="2" max="2" width="9.85546875" style="8" customWidth="1"/>
    <col min="3" max="3" width="10.28515625" style="8" customWidth="1"/>
    <col min="4" max="4" width="11.28515625" style="8" customWidth="1"/>
    <col min="5" max="5" width="11.7109375" style="8" customWidth="1"/>
    <col min="6" max="6" width="10.85546875" style="8" customWidth="1"/>
    <col min="7" max="7" width="12.28515625" style="8" customWidth="1"/>
    <col min="8" max="19" width="14.42578125" style="8" customWidth="1"/>
    <col min="20" max="20" width="9.85546875" style="8" customWidth="1"/>
    <col min="21" max="21" width="10.28515625" style="8" customWidth="1"/>
    <col min="22" max="22" width="11.28515625" style="8" customWidth="1"/>
    <col min="23" max="23" width="11.7109375" style="8" customWidth="1"/>
    <col min="24" max="24" width="10.85546875" style="8" customWidth="1"/>
    <col min="25" max="25" width="12.28515625" style="8" customWidth="1"/>
    <col min="26" max="31" width="14.42578125" style="8" customWidth="1"/>
    <col min="32" max="37" width="15.85546875" style="8" customWidth="1"/>
    <col min="38" max="38" width="9.85546875" style="8" customWidth="1"/>
    <col min="39" max="39" width="10.28515625" style="8" customWidth="1"/>
    <col min="40" max="40" width="11.28515625" style="8" customWidth="1"/>
    <col min="41" max="41" width="11.7109375" style="8" customWidth="1"/>
    <col min="42" max="42" width="10.85546875" style="8" customWidth="1"/>
    <col min="43" max="43" width="12.28515625" style="8" customWidth="1"/>
    <col min="44" max="44" width="9.85546875" style="8" customWidth="1"/>
    <col min="45" max="45" width="10.28515625" style="8" customWidth="1"/>
    <col min="46" max="46" width="11.28515625" style="8" customWidth="1"/>
    <col min="47" max="47" width="11.7109375" style="8" customWidth="1"/>
    <col min="48" max="48" width="10.85546875" style="8" customWidth="1"/>
    <col min="49" max="49" width="12.28515625" style="8" customWidth="1"/>
    <col min="50" max="50" width="9.85546875" style="8" customWidth="1"/>
    <col min="51" max="51" width="10.28515625" style="8" customWidth="1"/>
    <col min="52" max="52" width="11.28515625" style="8" customWidth="1"/>
    <col min="53" max="53" width="11.7109375" style="8" customWidth="1"/>
    <col min="54" max="54" width="10.85546875" style="8" customWidth="1"/>
    <col min="55" max="55" width="12.28515625" style="8" customWidth="1"/>
  </cols>
  <sheetData>
    <row r="1" spans="1:55" ht="15.75">
      <c r="A1" s="67" t="s">
        <v>397</v>
      </c>
      <c r="Z1"/>
      <c r="AA1"/>
      <c r="AB1"/>
      <c r="AC1"/>
      <c r="AD1"/>
      <c r="AE1"/>
      <c r="AF1"/>
      <c r="AG1"/>
      <c r="AH1"/>
      <c r="AI1"/>
      <c r="AJ1"/>
      <c r="AK1"/>
      <c r="AL1"/>
      <c r="AM1"/>
      <c r="AN1"/>
      <c r="AO1"/>
      <c r="AP1"/>
      <c r="AQ1"/>
      <c r="AR1"/>
      <c r="AS1"/>
      <c r="AT1"/>
      <c r="AU1"/>
      <c r="AV1"/>
      <c r="AW1"/>
      <c r="AX1"/>
      <c r="AY1"/>
      <c r="AZ1"/>
      <c r="BA1"/>
      <c r="BB1"/>
      <c r="BC1"/>
    </row>
    <row r="2" spans="1:55" s="41" customFormat="1" ht="15.75" thickBot="1">
      <c r="A2" s="211"/>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55" s="199" customFormat="1" ht="15.75" thickBot="1">
      <c r="A3" s="84" t="s">
        <v>461</v>
      </c>
      <c r="B3" s="439" t="s">
        <v>684</v>
      </c>
      <c r="C3" s="440"/>
      <c r="D3" s="440"/>
      <c r="E3" s="440"/>
      <c r="F3" s="440"/>
      <c r="G3" s="441"/>
      <c r="H3" s="439" t="s">
        <v>685</v>
      </c>
      <c r="I3" s="440"/>
      <c r="J3" s="440"/>
      <c r="K3" s="440"/>
      <c r="L3" s="440"/>
      <c r="M3" s="441"/>
      <c r="N3" s="439" t="s">
        <v>686</v>
      </c>
      <c r="O3" s="440"/>
      <c r="P3" s="440"/>
      <c r="Q3" s="440"/>
      <c r="R3" s="440"/>
      <c r="S3" s="441"/>
      <c r="T3" s="439" t="s">
        <v>687</v>
      </c>
      <c r="U3" s="440"/>
      <c r="V3" s="440"/>
      <c r="W3" s="440"/>
      <c r="X3" s="440"/>
      <c r="Y3" s="441"/>
    </row>
    <row r="4" spans="1:55" ht="110.25" customHeight="1" thickBot="1">
      <c r="A4" s="85" t="s">
        <v>398</v>
      </c>
      <c r="B4" s="86" t="s">
        <v>455</v>
      </c>
      <c r="C4" s="87" t="s">
        <v>456</v>
      </c>
      <c r="D4" s="87" t="s">
        <v>457</v>
      </c>
      <c r="E4" s="87" t="s">
        <v>399</v>
      </c>
      <c r="F4" s="87" t="s">
        <v>688</v>
      </c>
      <c r="G4" s="88" t="s">
        <v>400</v>
      </c>
      <c r="H4" s="86" t="s">
        <v>455</v>
      </c>
      <c r="I4" s="87" t="s">
        <v>456</v>
      </c>
      <c r="J4" s="87" t="s">
        <v>457</v>
      </c>
      <c r="K4" s="87" t="s">
        <v>399</v>
      </c>
      <c r="L4" s="87" t="s">
        <v>688</v>
      </c>
      <c r="M4" s="88" t="s">
        <v>400</v>
      </c>
      <c r="N4" s="86" t="s">
        <v>458</v>
      </c>
      <c r="O4" s="87" t="s">
        <v>459</v>
      </c>
      <c r="P4" s="87" t="s">
        <v>460</v>
      </c>
      <c r="Q4" s="87" t="s">
        <v>399</v>
      </c>
      <c r="R4" s="87" t="s">
        <v>689</v>
      </c>
      <c r="S4" s="88" t="s">
        <v>400</v>
      </c>
      <c r="T4" s="86" t="s">
        <v>458</v>
      </c>
      <c r="U4" s="87" t="s">
        <v>459</v>
      </c>
      <c r="V4" s="87" t="s">
        <v>460</v>
      </c>
      <c r="W4" s="87" t="s">
        <v>399</v>
      </c>
      <c r="X4" s="87" t="s">
        <v>690</v>
      </c>
      <c r="Y4" s="88" t="s">
        <v>400</v>
      </c>
      <c r="Z4"/>
      <c r="AA4"/>
      <c r="AB4"/>
      <c r="AC4"/>
      <c r="AD4"/>
      <c r="AE4"/>
      <c r="AF4"/>
      <c r="AG4"/>
      <c r="AH4"/>
      <c r="AI4"/>
      <c r="AJ4"/>
      <c r="AK4"/>
      <c r="AL4"/>
      <c r="AM4"/>
      <c r="AN4"/>
      <c r="AO4"/>
      <c r="AP4"/>
      <c r="AQ4"/>
      <c r="AR4"/>
      <c r="AS4"/>
      <c r="AT4"/>
      <c r="AU4"/>
      <c r="AV4"/>
      <c r="AW4"/>
      <c r="AX4"/>
      <c r="AY4"/>
      <c r="AZ4"/>
      <c r="BA4"/>
      <c r="BB4"/>
      <c r="BC4"/>
    </row>
    <row r="5" spans="1:55">
      <c r="A5" s="386">
        <v>43467</v>
      </c>
      <c r="B5" s="387"/>
      <c r="C5" s="387"/>
      <c r="D5" s="388"/>
      <c r="E5" s="389"/>
      <c r="F5" s="388"/>
      <c r="G5" s="390"/>
      <c r="H5" s="387">
        <v>2048000000</v>
      </c>
      <c r="I5" s="387">
        <v>2048000000</v>
      </c>
      <c r="J5" s="388">
        <v>99.914000000000001</v>
      </c>
      <c r="K5" s="389">
        <v>0.09</v>
      </c>
      <c r="L5" s="388">
        <v>99.91</v>
      </c>
      <c r="M5" s="390">
        <v>0.09</v>
      </c>
      <c r="N5" s="387"/>
      <c r="O5" s="387"/>
      <c r="P5" s="388"/>
      <c r="Q5" s="389"/>
      <c r="R5" s="388"/>
      <c r="S5" s="390"/>
      <c r="T5" s="387"/>
      <c r="U5" s="387"/>
      <c r="V5" s="388"/>
      <c r="W5" s="389"/>
      <c r="X5" s="388"/>
      <c r="Y5" s="390"/>
      <c r="Z5"/>
      <c r="AA5"/>
      <c r="AB5"/>
      <c r="AC5"/>
      <c r="AD5"/>
      <c r="AE5"/>
      <c r="AF5"/>
      <c r="AG5"/>
      <c r="AH5"/>
      <c r="AI5"/>
      <c r="AJ5"/>
      <c r="AK5"/>
      <c r="AL5"/>
      <c r="AM5"/>
      <c r="AN5"/>
      <c r="AO5"/>
      <c r="AP5"/>
      <c r="AQ5"/>
      <c r="AR5"/>
      <c r="AS5"/>
      <c r="AT5"/>
      <c r="AU5"/>
      <c r="AV5"/>
      <c r="AW5"/>
      <c r="AX5"/>
      <c r="AY5"/>
      <c r="AZ5"/>
      <c r="BA5"/>
      <c r="BB5"/>
      <c r="BC5"/>
    </row>
    <row r="6" spans="1:55">
      <c r="A6" s="386">
        <v>43473</v>
      </c>
      <c r="B6" s="387"/>
      <c r="C6" s="387"/>
      <c r="D6" s="388"/>
      <c r="E6" s="389"/>
      <c r="F6" s="388"/>
      <c r="G6" s="390"/>
      <c r="H6" s="387"/>
      <c r="I6" s="387"/>
      <c r="J6" s="388"/>
      <c r="K6" s="389"/>
      <c r="L6" s="388"/>
      <c r="M6" s="390"/>
      <c r="N6" s="387"/>
      <c r="O6" s="387"/>
      <c r="P6" s="388"/>
      <c r="Q6" s="389"/>
      <c r="R6" s="388"/>
      <c r="S6" s="390"/>
      <c r="T6" s="387"/>
      <c r="U6" s="387"/>
      <c r="V6" s="388"/>
      <c r="W6" s="389"/>
      <c r="X6" s="388"/>
      <c r="Y6" s="390"/>
      <c r="Z6"/>
      <c r="AA6"/>
      <c r="AB6"/>
      <c r="AC6"/>
      <c r="AD6"/>
      <c r="AE6"/>
      <c r="AF6"/>
      <c r="AG6"/>
      <c r="AH6"/>
      <c r="AI6"/>
      <c r="AJ6"/>
      <c r="AK6"/>
      <c r="AL6"/>
      <c r="AM6"/>
      <c r="AN6"/>
      <c r="AO6"/>
      <c r="AP6"/>
      <c r="AQ6"/>
      <c r="AR6"/>
      <c r="AS6"/>
      <c r="AT6"/>
      <c r="AU6"/>
      <c r="AV6"/>
      <c r="AW6"/>
      <c r="AX6"/>
      <c r="AY6"/>
      <c r="AZ6"/>
      <c r="BA6"/>
      <c r="BB6"/>
      <c r="BC6"/>
    </row>
    <row r="7" spans="1:55">
      <c r="A7" s="386">
        <v>43480</v>
      </c>
      <c r="B7" s="387"/>
      <c r="C7" s="387"/>
      <c r="D7" s="388"/>
      <c r="E7" s="389"/>
      <c r="F7" s="388"/>
      <c r="G7" s="390"/>
      <c r="H7" s="387"/>
      <c r="I7" s="387"/>
      <c r="J7" s="388"/>
      <c r="K7" s="389"/>
      <c r="L7" s="388"/>
      <c r="M7" s="390"/>
      <c r="N7" s="387"/>
      <c r="O7" s="387"/>
      <c r="P7" s="388"/>
      <c r="Q7" s="389"/>
      <c r="R7" s="388"/>
      <c r="S7" s="390"/>
      <c r="T7" s="387"/>
      <c r="U7" s="387"/>
      <c r="V7" s="388"/>
      <c r="W7" s="389"/>
      <c r="X7" s="388"/>
      <c r="Y7" s="390"/>
      <c r="Z7"/>
      <c r="AA7"/>
      <c r="AB7"/>
      <c r="AC7"/>
      <c r="AD7"/>
      <c r="AE7"/>
      <c r="AF7"/>
      <c r="AG7"/>
      <c r="AH7"/>
      <c r="AI7"/>
      <c r="AJ7"/>
      <c r="AK7"/>
      <c r="AL7"/>
      <c r="AM7"/>
      <c r="AN7"/>
      <c r="AO7"/>
      <c r="AP7"/>
      <c r="AQ7"/>
      <c r="AR7"/>
      <c r="AS7"/>
      <c r="AT7"/>
      <c r="AU7"/>
      <c r="AV7"/>
      <c r="AW7"/>
      <c r="AX7"/>
      <c r="AY7"/>
      <c r="AZ7"/>
      <c r="BA7"/>
      <c r="BB7"/>
      <c r="BC7"/>
    </row>
    <row r="8" spans="1:55">
      <c r="A8" s="386">
        <v>43487</v>
      </c>
      <c r="B8" s="387"/>
      <c r="C8" s="387"/>
      <c r="D8" s="388"/>
      <c r="E8" s="389"/>
      <c r="F8" s="388"/>
      <c r="G8" s="390"/>
      <c r="H8" s="387">
        <v>1405000000</v>
      </c>
      <c r="I8" s="387">
        <v>1405000000</v>
      </c>
      <c r="J8" s="388">
        <v>99.926000000000002</v>
      </c>
      <c r="K8" s="389">
        <v>7.0000000000000007E-2</v>
      </c>
      <c r="L8" s="388">
        <v>99.91</v>
      </c>
      <c r="M8" s="390">
        <v>0.09</v>
      </c>
      <c r="N8" s="387"/>
      <c r="O8" s="387"/>
      <c r="P8" s="388"/>
      <c r="Q8" s="389"/>
      <c r="R8" s="388"/>
      <c r="S8" s="390"/>
      <c r="T8" s="387"/>
      <c r="U8" s="387"/>
      <c r="V8" s="388"/>
      <c r="W8" s="389"/>
      <c r="X8" s="388"/>
      <c r="Y8" s="390"/>
      <c r="Z8"/>
      <c r="AA8"/>
      <c r="AB8"/>
      <c r="AC8"/>
      <c r="AD8"/>
      <c r="AE8"/>
      <c r="AF8"/>
      <c r="AG8"/>
      <c r="AH8"/>
      <c r="AI8"/>
      <c r="AJ8"/>
      <c r="AK8"/>
      <c r="AL8"/>
      <c r="AM8"/>
      <c r="AN8"/>
      <c r="AO8"/>
      <c r="AP8"/>
      <c r="AQ8"/>
      <c r="AR8"/>
      <c r="AS8"/>
      <c r="AT8"/>
      <c r="AU8"/>
      <c r="AV8"/>
      <c r="AW8"/>
      <c r="AX8"/>
      <c r="AY8"/>
      <c r="AZ8"/>
      <c r="BA8"/>
      <c r="BB8"/>
      <c r="BC8"/>
    </row>
    <row r="9" spans="1:55">
      <c r="A9" s="386">
        <v>43494</v>
      </c>
      <c r="B9" s="387"/>
      <c r="C9" s="387"/>
      <c r="D9" s="388"/>
      <c r="E9" s="389"/>
      <c r="F9" s="388"/>
      <c r="G9" s="390"/>
      <c r="H9" s="387">
        <v>354000000</v>
      </c>
      <c r="I9" s="387">
        <v>354000000</v>
      </c>
      <c r="J9" s="388">
        <v>99.918999999999997</v>
      </c>
      <c r="K9" s="389">
        <v>0.08</v>
      </c>
      <c r="L9" s="388">
        <v>99.91</v>
      </c>
      <c r="M9" s="390">
        <v>0.09</v>
      </c>
      <c r="N9" s="387"/>
      <c r="O9" s="387"/>
      <c r="P9" s="388"/>
      <c r="Q9" s="389"/>
      <c r="R9" s="388"/>
      <c r="S9" s="390"/>
      <c r="T9" s="387"/>
      <c r="U9" s="387"/>
      <c r="V9" s="388"/>
      <c r="W9" s="389"/>
      <c r="X9" s="388"/>
      <c r="Y9" s="390"/>
      <c r="Z9"/>
      <c r="AA9"/>
      <c r="AB9"/>
      <c r="AC9"/>
      <c r="AD9"/>
      <c r="AE9"/>
      <c r="AF9"/>
      <c r="AG9"/>
      <c r="AH9"/>
      <c r="AI9"/>
      <c r="AJ9"/>
      <c r="AK9"/>
      <c r="AL9"/>
      <c r="AM9"/>
      <c r="AN9"/>
      <c r="AO9"/>
      <c r="AP9"/>
      <c r="AQ9"/>
      <c r="AR9"/>
      <c r="AS9"/>
      <c r="AT9"/>
      <c r="AU9"/>
      <c r="AV9"/>
      <c r="AW9"/>
      <c r="AX9"/>
      <c r="AY9"/>
      <c r="AZ9"/>
      <c r="BA9"/>
      <c r="BB9"/>
      <c r="BC9"/>
    </row>
    <row r="10" spans="1:55">
      <c r="A10" s="386">
        <v>43496</v>
      </c>
      <c r="B10" s="387"/>
      <c r="C10" s="387"/>
      <c r="D10" s="388"/>
      <c r="E10" s="389"/>
      <c r="F10" s="388"/>
      <c r="G10" s="390"/>
      <c r="H10" s="387"/>
      <c r="I10" s="387"/>
      <c r="J10" s="388"/>
      <c r="K10" s="389"/>
      <c r="L10" s="388"/>
      <c r="M10" s="390"/>
      <c r="N10" s="387"/>
      <c r="O10" s="387"/>
      <c r="P10" s="388"/>
      <c r="Q10" s="389"/>
      <c r="R10" s="388"/>
      <c r="S10" s="390"/>
      <c r="T10" s="387">
        <v>1048150000</v>
      </c>
      <c r="U10" s="387">
        <v>1343150000</v>
      </c>
      <c r="V10" s="388">
        <v>99.988</v>
      </c>
      <c r="W10" s="389">
        <v>0.01</v>
      </c>
      <c r="X10" s="388">
        <v>100</v>
      </c>
      <c r="Y10" s="390">
        <v>0</v>
      </c>
      <c r="Z10"/>
      <c r="AA10"/>
      <c r="AB10"/>
      <c r="AC10"/>
      <c r="AD10"/>
      <c r="AE10"/>
      <c r="AF10"/>
      <c r="AG10"/>
      <c r="AH10"/>
      <c r="AI10"/>
      <c r="AJ10"/>
      <c r="AK10"/>
      <c r="AL10"/>
      <c r="AM10"/>
      <c r="AN10"/>
      <c r="AO10"/>
      <c r="AP10"/>
      <c r="AQ10"/>
      <c r="AR10"/>
      <c r="AS10"/>
      <c r="AT10"/>
      <c r="AU10"/>
      <c r="AV10"/>
      <c r="AW10"/>
      <c r="AX10"/>
      <c r="AY10"/>
      <c r="AZ10"/>
      <c r="BA10"/>
      <c r="BB10"/>
      <c r="BC10"/>
    </row>
    <row r="11" spans="1:55">
      <c r="A11" s="386">
        <v>43501</v>
      </c>
      <c r="B11" s="387"/>
      <c r="C11" s="387"/>
      <c r="D11" s="388"/>
      <c r="E11" s="389"/>
      <c r="F11" s="388"/>
      <c r="G11" s="390"/>
      <c r="H11" s="387"/>
      <c r="I11" s="387"/>
      <c r="J11" s="388"/>
      <c r="K11" s="389"/>
      <c r="L11" s="388"/>
      <c r="M11" s="390"/>
      <c r="N11" s="387"/>
      <c r="O11" s="387"/>
      <c r="P11" s="388"/>
      <c r="Q11" s="389"/>
      <c r="R11" s="388"/>
      <c r="S11" s="390"/>
      <c r="T11" s="387"/>
      <c r="U11" s="387"/>
      <c r="V11" s="388"/>
      <c r="W11" s="389"/>
      <c r="X11" s="388"/>
      <c r="Y11" s="390"/>
      <c r="Z11"/>
      <c r="AA11"/>
      <c r="AB11"/>
      <c r="AC11"/>
      <c r="AD11"/>
      <c r="AE11"/>
      <c r="AF11"/>
      <c r="AG11"/>
      <c r="AH11"/>
      <c r="AI11"/>
      <c r="AJ11"/>
      <c r="AK11"/>
      <c r="AL11"/>
      <c r="AM11"/>
      <c r="AN11"/>
      <c r="AO11"/>
      <c r="AP11"/>
      <c r="AQ11"/>
      <c r="AR11"/>
      <c r="AS11"/>
      <c r="AT11"/>
      <c r="AU11"/>
      <c r="AV11"/>
      <c r="AW11"/>
      <c r="AX11"/>
      <c r="AY11"/>
      <c r="AZ11"/>
      <c r="BA11"/>
      <c r="BB11"/>
      <c r="BC11"/>
    </row>
    <row r="12" spans="1:55">
      <c r="A12" s="386">
        <v>43508</v>
      </c>
      <c r="B12" s="387"/>
      <c r="C12" s="387"/>
      <c r="D12" s="388"/>
      <c r="E12" s="389"/>
      <c r="F12" s="388"/>
      <c r="G12" s="390"/>
      <c r="H12" s="387">
        <v>1017000000</v>
      </c>
      <c r="I12" s="387">
        <v>1017000000</v>
      </c>
      <c r="J12" s="388">
        <v>99.923000000000002</v>
      </c>
      <c r="K12" s="389">
        <v>0.08</v>
      </c>
      <c r="L12" s="388">
        <v>99.91</v>
      </c>
      <c r="M12" s="390">
        <v>0.09</v>
      </c>
      <c r="N12" s="387"/>
      <c r="O12" s="387"/>
      <c r="P12" s="388"/>
      <c r="Q12" s="389"/>
      <c r="R12" s="388"/>
      <c r="S12" s="390"/>
      <c r="T12" s="387"/>
      <c r="U12" s="387"/>
      <c r="V12" s="388"/>
      <c r="W12" s="389"/>
      <c r="X12" s="388"/>
      <c r="Y12" s="390"/>
      <c r="Z12"/>
      <c r="AA12"/>
      <c r="AB12"/>
      <c r="AC12"/>
      <c r="AD12"/>
      <c r="AE12"/>
      <c r="AF12"/>
      <c r="AG12"/>
      <c r="AH12"/>
      <c r="AI12"/>
      <c r="AJ12"/>
      <c r="AK12"/>
      <c r="AL12"/>
      <c r="AM12"/>
      <c r="AN12"/>
      <c r="AO12"/>
      <c r="AP12"/>
      <c r="AQ12"/>
      <c r="AR12"/>
      <c r="AS12"/>
      <c r="AT12"/>
      <c r="AU12"/>
      <c r="AV12"/>
      <c r="AW12"/>
      <c r="AX12"/>
      <c r="AY12"/>
      <c r="AZ12"/>
      <c r="BA12"/>
      <c r="BB12"/>
      <c r="BC12"/>
    </row>
    <row r="13" spans="1:55">
      <c r="A13" s="386">
        <v>43515</v>
      </c>
      <c r="B13" s="387">
        <v>200000000</v>
      </c>
      <c r="C13" s="387">
        <v>200000000</v>
      </c>
      <c r="D13" s="388">
        <v>99.97</v>
      </c>
      <c r="E13" s="389">
        <v>0.06</v>
      </c>
      <c r="F13" s="388">
        <v>99.97</v>
      </c>
      <c r="G13" s="390">
        <v>0.06</v>
      </c>
      <c r="H13" s="387">
        <v>1052000000</v>
      </c>
      <c r="I13" s="387">
        <v>1052000000</v>
      </c>
      <c r="J13" s="388">
        <v>99.917000000000002</v>
      </c>
      <c r="K13" s="389">
        <v>0.08</v>
      </c>
      <c r="L13" s="388">
        <v>99.915000000000006</v>
      </c>
      <c r="M13" s="390">
        <v>0.09</v>
      </c>
      <c r="N13" s="387"/>
      <c r="O13" s="387"/>
      <c r="P13" s="388"/>
      <c r="Q13" s="389"/>
      <c r="R13" s="388"/>
      <c r="S13" s="390"/>
      <c r="T13" s="387"/>
      <c r="U13" s="387"/>
      <c r="V13" s="388"/>
      <c r="W13" s="389"/>
      <c r="X13" s="388"/>
      <c r="Y13" s="390"/>
      <c r="Z13"/>
      <c r="AA13"/>
      <c r="AB13"/>
      <c r="AC13"/>
      <c r="AD13"/>
      <c r="AE13"/>
      <c r="AF13"/>
      <c r="AG13"/>
      <c r="AH13"/>
      <c r="AI13"/>
      <c r="AJ13"/>
      <c r="AK13"/>
      <c r="AL13"/>
      <c r="AM13"/>
      <c r="AN13"/>
      <c r="AO13"/>
      <c r="AP13"/>
      <c r="AQ13"/>
      <c r="AR13"/>
      <c r="AS13"/>
      <c r="AT13"/>
      <c r="AU13"/>
      <c r="AV13"/>
      <c r="AW13"/>
      <c r="AX13"/>
      <c r="AY13"/>
      <c r="AZ13"/>
      <c r="BA13"/>
      <c r="BB13"/>
      <c r="BC13"/>
    </row>
    <row r="14" spans="1:55">
      <c r="A14" s="386">
        <v>43522</v>
      </c>
      <c r="B14" s="387"/>
      <c r="C14" s="387"/>
      <c r="D14" s="388"/>
      <c r="E14" s="389"/>
      <c r="F14" s="388"/>
      <c r="G14" s="390"/>
      <c r="H14" s="387">
        <v>1593000000</v>
      </c>
      <c r="I14" s="387">
        <v>1593000000</v>
      </c>
      <c r="J14" s="388">
        <v>99.924000000000007</v>
      </c>
      <c r="K14" s="389">
        <v>0.08</v>
      </c>
      <c r="L14" s="388">
        <v>99.915000000000006</v>
      </c>
      <c r="M14" s="390">
        <v>0.09</v>
      </c>
      <c r="N14" s="387"/>
      <c r="O14" s="387"/>
      <c r="P14" s="388"/>
      <c r="Q14" s="389"/>
      <c r="R14" s="388"/>
      <c r="S14" s="390"/>
      <c r="T14" s="387"/>
      <c r="U14" s="387"/>
      <c r="V14" s="388"/>
      <c r="W14" s="389"/>
      <c r="X14" s="388"/>
      <c r="Y14" s="390"/>
      <c r="Z14"/>
      <c r="AA14"/>
      <c r="AB14"/>
      <c r="AC14"/>
      <c r="AD14"/>
      <c r="AE14"/>
      <c r="AF14"/>
      <c r="AG14"/>
      <c r="AH14"/>
      <c r="AI14"/>
      <c r="AJ14"/>
      <c r="AK14"/>
      <c r="AL14"/>
      <c r="AM14"/>
      <c r="AN14"/>
      <c r="AO14"/>
      <c r="AP14"/>
      <c r="AQ14"/>
      <c r="AR14"/>
      <c r="AS14"/>
      <c r="AT14"/>
      <c r="AU14"/>
      <c r="AV14"/>
      <c r="AW14"/>
      <c r="AX14"/>
      <c r="AY14"/>
      <c r="AZ14"/>
      <c r="BA14"/>
      <c r="BB14"/>
      <c r="BC14"/>
    </row>
    <row r="15" spans="1:55">
      <c r="A15" s="386">
        <v>43529</v>
      </c>
      <c r="B15" s="387"/>
      <c r="C15" s="387"/>
      <c r="D15" s="388"/>
      <c r="E15" s="389"/>
      <c r="F15" s="388"/>
      <c r="G15" s="390"/>
      <c r="H15" s="387">
        <v>962000000</v>
      </c>
      <c r="I15" s="387">
        <v>962000000</v>
      </c>
      <c r="J15" s="388">
        <v>99.915000000000006</v>
      </c>
      <c r="K15" s="389">
        <v>0.09</v>
      </c>
      <c r="L15" s="388">
        <v>99.915000000000006</v>
      </c>
      <c r="M15" s="390">
        <v>0.09</v>
      </c>
      <c r="N15" s="387"/>
      <c r="O15" s="387"/>
      <c r="P15" s="388"/>
      <c r="Q15" s="389"/>
      <c r="R15" s="388"/>
      <c r="S15" s="390"/>
      <c r="T15" s="387"/>
      <c r="U15" s="387"/>
      <c r="V15" s="388"/>
      <c r="W15" s="389"/>
      <c r="X15" s="388"/>
      <c r="Y15" s="390"/>
      <c r="Z15"/>
      <c r="AA15"/>
      <c r="AB15"/>
      <c r="AC15"/>
      <c r="AD15"/>
      <c r="AE15"/>
      <c r="AF15"/>
      <c r="AG15"/>
      <c r="AH15"/>
      <c r="AI15"/>
      <c r="AJ15"/>
      <c r="AK15"/>
      <c r="AL15"/>
      <c r="AM15"/>
      <c r="AN15"/>
      <c r="AO15"/>
      <c r="AP15"/>
      <c r="AQ15"/>
      <c r="AR15"/>
      <c r="AS15"/>
      <c r="AT15"/>
      <c r="AU15"/>
      <c r="AV15"/>
      <c r="AW15"/>
      <c r="AX15"/>
      <c r="AY15"/>
      <c r="AZ15"/>
      <c r="BA15"/>
      <c r="BB15"/>
      <c r="BC15"/>
    </row>
    <row r="16" spans="1:55">
      <c r="A16" s="386">
        <v>43536</v>
      </c>
      <c r="B16" s="387"/>
      <c r="C16" s="387"/>
      <c r="D16" s="388"/>
      <c r="E16" s="389"/>
      <c r="F16" s="388"/>
      <c r="G16" s="390"/>
      <c r="H16" s="387"/>
      <c r="I16" s="387"/>
      <c r="J16" s="388"/>
      <c r="K16" s="389"/>
      <c r="L16" s="388"/>
      <c r="M16" s="390"/>
      <c r="N16" s="387"/>
      <c r="O16" s="387"/>
      <c r="P16" s="388"/>
      <c r="Q16" s="389"/>
      <c r="R16" s="388"/>
      <c r="S16" s="390"/>
      <c r="T16" s="387"/>
      <c r="U16" s="387"/>
      <c r="V16" s="388"/>
      <c r="W16" s="389"/>
      <c r="X16" s="388"/>
      <c r="Y16" s="390"/>
      <c r="Z16"/>
      <c r="AA16"/>
      <c r="AB16"/>
      <c r="AC16"/>
      <c r="AD16"/>
      <c r="AE16"/>
      <c r="AF16"/>
      <c r="AG16"/>
      <c r="AH16"/>
      <c r="AI16"/>
      <c r="AJ16"/>
      <c r="AK16"/>
      <c r="AL16"/>
      <c r="AM16"/>
      <c r="AN16"/>
      <c r="AO16"/>
      <c r="AP16"/>
      <c r="AQ16"/>
      <c r="AR16"/>
      <c r="AS16"/>
      <c r="AT16"/>
      <c r="AU16"/>
      <c r="AV16"/>
      <c r="AW16"/>
      <c r="AX16"/>
      <c r="AY16"/>
      <c r="AZ16"/>
      <c r="BA16"/>
      <c r="BB16"/>
      <c r="BC16"/>
    </row>
    <row r="17" spans="1:55">
      <c r="A17" s="386">
        <v>43543</v>
      </c>
      <c r="B17" s="387"/>
      <c r="C17" s="387"/>
      <c r="D17" s="388"/>
      <c r="E17" s="389"/>
      <c r="F17" s="388"/>
      <c r="G17" s="390"/>
      <c r="H17" s="387"/>
      <c r="I17" s="387"/>
      <c r="J17" s="388"/>
      <c r="K17" s="389"/>
      <c r="L17" s="388"/>
      <c r="M17" s="390"/>
      <c r="N17" s="387"/>
      <c r="O17" s="387"/>
      <c r="P17" s="388"/>
      <c r="Q17" s="389"/>
      <c r="R17" s="388"/>
      <c r="S17" s="390"/>
      <c r="T17" s="387"/>
      <c r="U17" s="387"/>
      <c r="V17" s="388"/>
      <c r="W17" s="389"/>
      <c r="X17" s="388"/>
      <c r="Y17" s="390"/>
      <c r="Z17"/>
      <c r="AA17"/>
      <c r="AB17"/>
      <c r="AC17"/>
      <c r="AD17"/>
      <c r="AE17"/>
      <c r="AF17"/>
      <c r="AG17"/>
      <c r="AH17"/>
      <c r="AI17"/>
      <c r="AJ17"/>
      <c r="AK17"/>
      <c r="AL17"/>
      <c r="AM17"/>
      <c r="AN17"/>
      <c r="AO17"/>
      <c r="AP17"/>
      <c r="AQ17"/>
      <c r="AR17"/>
      <c r="AS17"/>
      <c r="AT17"/>
      <c r="AU17"/>
      <c r="AV17"/>
      <c r="AW17"/>
      <c r="AX17"/>
      <c r="AY17"/>
      <c r="AZ17"/>
      <c r="BA17"/>
      <c r="BB17"/>
      <c r="BC17"/>
    </row>
    <row r="18" spans="1:55">
      <c r="A18" s="386">
        <v>43550</v>
      </c>
      <c r="B18" s="387"/>
      <c r="C18" s="387"/>
      <c r="D18" s="388"/>
      <c r="E18" s="389"/>
      <c r="F18" s="388"/>
      <c r="G18" s="390"/>
      <c r="H18" s="387">
        <v>800000000</v>
      </c>
      <c r="I18" s="387">
        <v>1171000000</v>
      </c>
      <c r="J18" s="388">
        <v>99.926000000000002</v>
      </c>
      <c r="K18" s="389">
        <v>7.0000000000000007E-2</v>
      </c>
      <c r="L18" s="388">
        <v>99.915000000000006</v>
      </c>
      <c r="M18" s="390">
        <v>0.09</v>
      </c>
      <c r="N18" s="387"/>
      <c r="O18" s="387"/>
      <c r="P18" s="388"/>
      <c r="Q18" s="389"/>
      <c r="R18" s="388"/>
      <c r="S18" s="390"/>
      <c r="T18" s="387"/>
      <c r="U18" s="387"/>
      <c r="V18" s="388"/>
      <c r="W18" s="389"/>
      <c r="X18" s="388"/>
      <c r="Y18" s="390"/>
      <c r="Z18"/>
      <c r="AA18"/>
      <c r="AB18"/>
      <c r="AC18"/>
      <c r="AD18"/>
      <c r="AE18"/>
      <c r="AF18"/>
      <c r="AG18"/>
      <c r="AH18"/>
      <c r="AI18"/>
      <c r="AJ18"/>
      <c r="AK18"/>
      <c r="AL18"/>
      <c r="AM18"/>
      <c r="AN18"/>
      <c r="AO18"/>
      <c r="AP18"/>
      <c r="AQ18"/>
      <c r="AR18"/>
      <c r="AS18"/>
      <c r="AT18"/>
      <c r="AU18"/>
      <c r="AV18"/>
      <c r="AW18"/>
      <c r="AX18"/>
      <c r="AY18"/>
      <c r="AZ18"/>
      <c r="BA18"/>
      <c r="BB18"/>
      <c r="BC18"/>
    </row>
    <row r="19" spans="1:55">
      <c r="A19" s="386">
        <v>43557</v>
      </c>
      <c r="B19" s="387"/>
      <c r="C19" s="387"/>
      <c r="D19" s="388"/>
      <c r="E19" s="389"/>
      <c r="F19" s="388"/>
      <c r="G19" s="390"/>
      <c r="H19" s="387"/>
      <c r="I19" s="387"/>
      <c r="J19" s="388"/>
      <c r="K19" s="389"/>
      <c r="L19" s="388"/>
      <c r="M19" s="390"/>
      <c r="N19" s="387"/>
      <c r="O19" s="387"/>
      <c r="P19" s="388"/>
      <c r="Q19" s="389"/>
      <c r="R19" s="388"/>
      <c r="S19" s="390"/>
      <c r="T19" s="387"/>
      <c r="U19" s="387"/>
      <c r="V19" s="388"/>
      <c r="W19" s="389"/>
      <c r="X19" s="388"/>
      <c r="Y19" s="390"/>
      <c r="Z19"/>
      <c r="AA19"/>
      <c r="AB19"/>
      <c r="AC19"/>
      <c r="AD19"/>
      <c r="AE19"/>
      <c r="AF19"/>
      <c r="AG19"/>
      <c r="AH19"/>
      <c r="AI19"/>
      <c r="AJ19"/>
      <c r="AK19"/>
      <c r="AL19"/>
      <c r="AM19"/>
      <c r="AN19"/>
      <c r="AO19"/>
      <c r="AP19"/>
      <c r="AQ19"/>
      <c r="AR19"/>
      <c r="AS19"/>
      <c r="AT19"/>
      <c r="AU19"/>
      <c r="AV19"/>
      <c r="AW19"/>
      <c r="AX19"/>
      <c r="AY19"/>
      <c r="AZ19"/>
      <c r="BA19"/>
      <c r="BB19"/>
      <c r="BC19"/>
    </row>
    <row r="20" spans="1:55">
      <c r="A20" s="386">
        <v>43564</v>
      </c>
      <c r="B20" s="387"/>
      <c r="C20" s="387"/>
      <c r="D20" s="388"/>
      <c r="E20" s="389"/>
      <c r="F20" s="388"/>
      <c r="G20" s="390"/>
      <c r="H20" s="387"/>
      <c r="I20" s="387"/>
      <c r="J20" s="388"/>
      <c r="K20" s="389"/>
      <c r="L20" s="388"/>
      <c r="M20" s="390"/>
      <c r="N20" s="387"/>
      <c r="O20" s="387"/>
      <c r="P20" s="388"/>
      <c r="Q20" s="389"/>
      <c r="R20" s="388"/>
      <c r="S20" s="390"/>
      <c r="T20" s="387"/>
      <c r="U20" s="387"/>
      <c r="V20" s="388"/>
      <c r="W20" s="389"/>
      <c r="X20" s="388"/>
      <c r="Y20" s="390"/>
      <c r="Z20"/>
      <c r="AA20"/>
      <c r="AB20"/>
      <c r="AC20"/>
      <c r="AD20"/>
      <c r="AE20"/>
      <c r="AF20"/>
      <c r="AG20"/>
      <c r="AH20"/>
      <c r="AI20"/>
      <c r="AJ20"/>
      <c r="AK20"/>
      <c r="AL20"/>
      <c r="AM20"/>
      <c r="AN20"/>
      <c r="AO20"/>
      <c r="AP20"/>
      <c r="AQ20"/>
      <c r="AR20"/>
      <c r="AS20"/>
      <c r="AT20"/>
      <c r="AU20"/>
      <c r="AV20"/>
      <c r="AW20"/>
      <c r="AX20"/>
      <c r="AY20"/>
      <c r="AZ20"/>
      <c r="BA20"/>
      <c r="BB20"/>
      <c r="BC20"/>
    </row>
    <row r="21" spans="1:55">
      <c r="A21" s="386">
        <v>43571</v>
      </c>
      <c r="B21" s="387"/>
      <c r="C21" s="387"/>
      <c r="D21" s="388"/>
      <c r="E21" s="389"/>
      <c r="F21" s="388"/>
      <c r="G21" s="390"/>
      <c r="H21" s="387"/>
      <c r="I21" s="387"/>
      <c r="J21" s="388"/>
      <c r="K21" s="389"/>
      <c r="L21" s="388"/>
      <c r="M21" s="390"/>
      <c r="N21" s="387"/>
      <c r="O21" s="387"/>
      <c r="P21" s="388"/>
      <c r="Q21" s="389"/>
      <c r="R21" s="388"/>
      <c r="S21" s="390"/>
      <c r="T21" s="387"/>
      <c r="U21" s="387"/>
      <c r="V21" s="388"/>
      <c r="W21" s="389"/>
      <c r="X21" s="388"/>
      <c r="Y21" s="390"/>
      <c r="Z21"/>
      <c r="AA21"/>
      <c r="AB21"/>
      <c r="AC21"/>
      <c r="AD21"/>
      <c r="AE21"/>
      <c r="AF21"/>
      <c r="AG21"/>
      <c r="AH21"/>
      <c r="AI21"/>
      <c r="AJ21"/>
      <c r="AK21"/>
      <c r="AL21"/>
      <c r="AM21"/>
      <c r="AN21"/>
      <c r="AO21"/>
      <c r="AP21"/>
      <c r="AQ21"/>
      <c r="AR21"/>
      <c r="AS21"/>
      <c r="AT21"/>
      <c r="AU21"/>
      <c r="AV21"/>
      <c r="AW21"/>
      <c r="AX21"/>
      <c r="AY21"/>
      <c r="AZ21"/>
      <c r="BA21"/>
      <c r="BB21"/>
      <c r="BC21"/>
    </row>
    <row r="22" spans="1:55">
      <c r="A22" s="386">
        <v>43578</v>
      </c>
      <c r="B22" s="387"/>
      <c r="C22" s="387"/>
      <c r="D22" s="388"/>
      <c r="E22" s="389"/>
      <c r="F22" s="388"/>
      <c r="G22" s="390"/>
      <c r="H22" s="387">
        <v>1158000000</v>
      </c>
      <c r="I22" s="387">
        <v>1393000000</v>
      </c>
      <c r="J22" s="388">
        <v>99.923000000000002</v>
      </c>
      <c r="K22" s="389">
        <v>0.08</v>
      </c>
      <c r="L22" s="388">
        <v>99.924999999999997</v>
      </c>
      <c r="M22" s="390">
        <v>0.08</v>
      </c>
      <c r="N22" s="387"/>
      <c r="O22" s="387"/>
      <c r="P22" s="388"/>
      <c r="Q22" s="389"/>
      <c r="R22" s="388"/>
      <c r="S22" s="390"/>
      <c r="T22" s="387"/>
      <c r="U22" s="387"/>
      <c r="V22" s="388"/>
      <c r="W22" s="389"/>
      <c r="X22" s="388"/>
      <c r="Y22" s="390"/>
      <c r="Z22"/>
      <c r="AA22"/>
      <c r="AB22"/>
      <c r="AC22"/>
      <c r="AD22"/>
      <c r="AE22"/>
      <c r="AF22"/>
      <c r="AG22"/>
      <c r="AH22"/>
      <c r="AI22"/>
      <c r="AJ22"/>
      <c r="AK22"/>
      <c r="AL22"/>
      <c r="AM22"/>
      <c r="AN22"/>
      <c r="AO22"/>
      <c r="AP22"/>
      <c r="AQ22"/>
      <c r="AR22"/>
      <c r="AS22"/>
      <c r="AT22"/>
      <c r="AU22"/>
      <c r="AV22"/>
      <c r="AW22"/>
      <c r="AX22"/>
      <c r="AY22"/>
      <c r="AZ22"/>
      <c r="BA22"/>
      <c r="BB22"/>
      <c r="BC22"/>
    </row>
    <row r="23" spans="1:55">
      <c r="A23" s="386">
        <v>43585</v>
      </c>
      <c r="B23" s="387"/>
      <c r="C23" s="387"/>
      <c r="D23" s="388"/>
      <c r="E23" s="389"/>
      <c r="F23" s="388"/>
      <c r="G23" s="390"/>
      <c r="H23" s="387">
        <v>690000000</v>
      </c>
      <c r="I23" s="387">
        <v>970000000</v>
      </c>
      <c r="J23" s="388">
        <v>99.923000000000002</v>
      </c>
      <c r="K23" s="389">
        <v>0.08</v>
      </c>
      <c r="L23" s="388">
        <v>99.924999999999997</v>
      </c>
      <c r="M23" s="390">
        <v>0.08</v>
      </c>
      <c r="N23" s="387"/>
      <c r="O23" s="387"/>
      <c r="P23" s="388"/>
      <c r="Q23" s="389"/>
      <c r="R23" s="388"/>
      <c r="S23" s="390"/>
      <c r="T23" s="387"/>
      <c r="U23" s="387"/>
      <c r="V23" s="388"/>
      <c r="W23" s="389"/>
      <c r="X23" s="388"/>
      <c r="Y23" s="390"/>
      <c r="Z23"/>
      <c r="AA23"/>
      <c r="AB23"/>
      <c r="AC23"/>
      <c r="AD23"/>
      <c r="AE23"/>
      <c r="AF23"/>
      <c r="AG23"/>
      <c r="AH23"/>
      <c r="AI23"/>
      <c r="AJ23"/>
      <c r="AK23"/>
      <c r="AL23"/>
      <c r="AM23"/>
      <c r="AN23"/>
      <c r="AO23"/>
      <c r="AP23"/>
      <c r="AQ23"/>
      <c r="AR23"/>
      <c r="AS23"/>
      <c r="AT23"/>
      <c r="AU23"/>
      <c r="AV23"/>
      <c r="AW23"/>
      <c r="AX23"/>
      <c r="AY23"/>
      <c r="AZ23"/>
      <c r="BA23"/>
      <c r="BB23"/>
      <c r="BC23"/>
    </row>
    <row r="24" spans="1:55">
      <c r="A24" s="386">
        <v>43592</v>
      </c>
      <c r="B24" s="387"/>
      <c r="C24" s="387"/>
      <c r="D24" s="388"/>
      <c r="E24" s="389"/>
      <c r="F24" s="388"/>
      <c r="G24" s="390"/>
      <c r="H24" s="387"/>
      <c r="I24" s="387"/>
      <c r="J24" s="388"/>
      <c r="K24" s="389"/>
      <c r="L24" s="388"/>
      <c r="M24" s="390"/>
      <c r="N24" s="387"/>
      <c r="O24" s="387"/>
      <c r="P24" s="388"/>
      <c r="Q24" s="389"/>
      <c r="R24" s="388"/>
      <c r="S24" s="390"/>
      <c r="T24" s="387"/>
      <c r="U24" s="387"/>
      <c r="V24" s="388"/>
      <c r="W24" s="389"/>
      <c r="X24" s="388"/>
      <c r="Y24" s="390"/>
      <c r="Z24"/>
      <c r="AA24"/>
      <c r="AB24"/>
      <c r="AC24"/>
      <c r="AD24"/>
      <c r="AE24"/>
      <c r="AF24"/>
      <c r="AG24"/>
      <c r="AH24"/>
      <c r="AI24"/>
      <c r="AJ24"/>
      <c r="AK24"/>
      <c r="AL24"/>
      <c r="AM24"/>
      <c r="AN24"/>
      <c r="AO24"/>
      <c r="AP24"/>
      <c r="AQ24"/>
      <c r="AR24"/>
      <c r="AS24"/>
      <c r="AT24"/>
      <c r="AU24"/>
      <c r="AV24"/>
      <c r="AW24"/>
      <c r="AX24"/>
      <c r="AY24"/>
      <c r="AZ24"/>
      <c r="BA24"/>
      <c r="BB24"/>
      <c r="BC24"/>
    </row>
    <row r="25" spans="1:55">
      <c r="A25" s="386">
        <v>43599</v>
      </c>
      <c r="B25" s="387"/>
      <c r="C25" s="387"/>
      <c r="D25" s="388"/>
      <c r="E25" s="389"/>
      <c r="F25" s="388"/>
      <c r="G25" s="390"/>
      <c r="H25" s="387"/>
      <c r="I25" s="387"/>
      <c r="J25" s="388"/>
      <c r="K25" s="389"/>
      <c r="L25" s="388"/>
      <c r="M25" s="390"/>
      <c r="N25" s="387"/>
      <c r="O25" s="387"/>
      <c r="P25" s="388"/>
      <c r="Q25" s="389"/>
      <c r="R25" s="388"/>
      <c r="S25" s="390"/>
      <c r="T25" s="387"/>
      <c r="U25" s="387"/>
      <c r="V25" s="388"/>
      <c r="W25" s="389"/>
      <c r="X25" s="388"/>
      <c r="Y25" s="390"/>
      <c r="Z25"/>
      <c r="AA25"/>
      <c r="AB25"/>
      <c r="AC25"/>
      <c r="AD25"/>
      <c r="AE25"/>
      <c r="AF25"/>
      <c r="AG25"/>
      <c r="AH25"/>
      <c r="AI25"/>
      <c r="AJ25"/>
      <c r="AK25"/>
      <c r="AL25"/>
      <c r="AM25"/>
      <c r="AN25"/>
      <c r="AO25"/>
      <c r="AP25"/>
      <c r="AQ25"/>
      <c r="AR25"/>
      <c r="AS25"/>
      <c r="AT25"/>
      <c r="AU25"/>
      <c r="AV25"/>
      <c r="AW25"/>
      <c r="AX25"/>
      <c r="AY25"/>
      <c r="AZ25"/>
      <c r="BA25"/>
      <c r="BB25"/>
      <c r="BC25"/>
    </row>
    <row r="26" spans="1:55">
      <c r="A26" s="386">
        <v>43606</v>
      </c>
      <c r="B26" s="387"/>
      <c r="C26" s="387"/>
      <c r="D26" s="388"/>
      <c r="E26" s="389"/>
      <c r="F26" s="388"/>
      <c r="G26" s="390"/>
      <c r="H26" s="387">
        <v>283000000</v>
      </c>
      <c r="I26" s="387">
        <v>288000000</v>
      </c>
      <c r="J26" s="388">
        <v>99.926000000000002</v>
      </c>
      <c r="K26" s="389">
        <v>7.0000000000000007E-2</v>
      </c>
      <c r="L26" s="388">
        <v>99.92</v>
      </c>
      <c r="M26" s="390">
        <v>0.08</v>
      </c>
      <c r="N26" s="387">
        <v>16000000</v>
      </c>
      <c r="O26" s="387">
        <v>16000000</v>
      </c>
      <c r="P26" s="388">
        <v>100</v>
      </c>
      <c r="Q26" s="389">
        <v>0</v>
      </c>
      <c r="R26" s="388">
        <v>100</v>
      </c>
      <c r="S26" s="390">
        <v>0</v>
      </c>
      <c r="T26" s="387"/>
      <c r="U26" s="387"/>
      <c r="V26" s="388"/>
      <c r="W26" s="389"/>
      <c r="X26" s="388"/>
      <c r="Y26" s="390"/>
      <c r="Z26"/>
      <c r="AA26"/>
      <c r="AB26"/>
      <c r="AC26"/>
      <c r="AD26"/>
      <c r="AE26"/>
      <c r="AF26"/>
      <c r="AG26"/>
      <c r="AH26"/>
      <c r="AI26"/>
      <c r="AJ26"/>
      <c r="AK26"/>
      <c r="AL26"/>
      <c r="AM26"/>
      <c r="AN26"/>
      <c r="AO26"/>
      <c r="AP26"/>
      <c r="AQ26"/>
      <c r="AR26"/>
      <c r="AS26"/>
      <c r="AT26"/>
      <c r="AU26"/>
      <c r="AV26"/>
      <c r="AW26"/>
      <c r="AX26"/>
      <c r="AY26"/>
      <c r="AZ26"/>
      <c r="BA26"/>
      <c r="BB26"/>
      <c r="BC26"/>
    </row>
    <row r="27" spans="1:55">
      <c r="A27" s="386">
        <v>43613</v>
      </c>
      <c r="B27" s="387"/>
      <c r="C27" s="387"/>
      <c r="D27" s="388"/>
      <c r="E27" s="389"/>
      <c r="F27" s="388"/>
      <c r="G27" s="390"/>
      <c r="H27" s="387">
        <v>253000000</v>
      </c>
      <c r="I27" s="387">
        <v>253000000</v>
      </c>
      <c r="J27" s="388">
        <v>99.929000000000002</v>
      </c>
      <c r="K27" s="389">
        <v>7.0000000000000007E-2</v>
      </c>
      <c r="L27" s="388">
        <v>9.9250000000000007</v>
      </c>
      <c r="M27" s="390">
        <v>0.08</v>
      </c>
      <c r="N27" s="387"/>
      <c r="O27" s="387"/>
      <c r="P27" s="388"/>
      <c r="Q27" s="389"/>
      <c r="R27" s="388"/>
      <c r="S27" s="390"/>
      <c r="T27" s="387"/>
      <c r="U27" s="387"/>
      <c r="V27" s="388"/>
      <c r="W27" s="389"/>
      <c r="X27" s="388"/>
      <c r="Y27" s="390"/>
      <c r="Z27"/>
      <c r="AA27"/>
      <c r="AB27"/>
      <c r="AC27"/>
      <c r="AD27"/>
      <c r="AE27"/>
      <c r="AF27"/>
      <c r="AG27"/>
      <c r="AH27"/>
      <c r="AI27"/>
      <c r="AJ27"/>
      <c r="AK27"/>
      <c r="AL27"/>
      <c r="AM27"/>
      <c r="AN27"/>
      <c r="AO27"/>
      <c r="AP27"/>
      <c r="AQ27"/>
      <c r="AR27"/>
      <c r="AS27"/>
      <c r="AT27"/>
      <c r="AU27"/>
      <c r="AV27"/>
      <c r="AW27"/>
      <c r="AX27"/>
      <c r="AY27"/>
      <c r="AZ27"/>
      <c r="BA27"/>
      <c r="BB27"/>
      <c r="BC27"/>
    </row>
    <row r="28" spans="1:55">
      <c r="A28" s="386">
        <v>43620</v>
      </c>
      <c r="B28" s="387"/>
      <c r="C28" s="387"/>
      <c r="D28" s="388"/>
      <c r="E28" s="389"/>
      <c r="F28" s="388"/>
      <c r="G28" s="390"/>
      <c r="H28" s="387"/>
      <c r="I28" s="387"/>
      <c r="J28" s="388"/>
      <c r="K28" s="389"/>
      <c r="L28" s="388"/>
      <c r="M28" s="390"/>
      <c r="N28" s="387"/>
      <c r="O28" s="387"/>
      <c r="P28" s="388"/>
      <c r="Q28" s="389"/>
      <c r="R28" s="388"/>
      <c r="S28" s="390"/>
      <c r="T28" s="387"/>
      <c r="U28" s="387"/>
      <c r="V28" s="388"/>
      <c r="W28" s="389"/>
      <c r="X28" s="388"/>
      <c r="Y28" s="390"/>
      <c r="Z28"/>
      <c r="AA28"/>
      <c r="AB28"/>
      <c r="AC28"/>
      <c r="AD28"/>
      <c r="AE28"/>
      <c r="AF28"/>
      <c r="AG28"/>
      <c r="AH28"/>
      <c r="AI28"/>
      <c r="AJ28"/>
      <c r="AK28"/>
      <c r="AL28"/>
      <c r="AM28"/>
      <c r="AN28"/>
      <c r="AO28"/>
      <c r="AP28"/>
      <c r="AQ28"/>
      <c r="AR28"/>
      <c r="AS28"/>
      <c r="AT28"/>
      <c r="AU28"/>
      <c r="AV28"/>
      <c r="AW28"/>
      <c r="AX28"/>
      <c r="AY28"/>
      <c r="AZ28"/>
      <c r="BA28"/>
      <c r="BB28"/>
      <c r="BC28"/>
    </row>
    <row r="29" spans="1:55">
      <c r="A29" s="386">
        <v>43627</v>
      </c>
      <c r="B29" s="387"/>
      <c r="C29" s="387"/>
      <c r="D29" s="388"/>
      <c r="E29" s="389"/>
      <c r="F29" s="388"/>
      <c r="G29" s="390"/>
      <c r="H29" s="387"/>
      <c r="I29" s="387"/>
      <c r="J29" s="388"/>
      <c r="K29" s="389"/>
      <c r="L29" s="388"/>
      <c r="M29" s="390"/>
      <c r="N29" s="387"/>
      <c r="O29" s="387"/>
      <c r="P29" s="388"/>
      <c r="Q29" s="389"/>
      <c r="R29" s="388"/>
      <c r="S29" s="390"/>
      <c r="T29" s="387"/>
      <c r="U29" s="387"/>
      <c r="V29" s="388"/>
      <c r="W29" s="389"/>
      <c r="X29" s="388"/>
      <c r="Y29" s="390"/>
      <c r="Z29"/>
      <c r="AA29"/>
      <c r="AB29"/>
      <c r="AC29"/>
      <c r="AD29"/>
      <c r="AE29"/>
      <c r="AF29"/>
      <c r="AG29"/>
      <c r="AH29"/>
      <c r="AI29"/>
      <c r="AJ29"/>
      <c r="AK29"/>
      <c r="AL29"/>
      <c r="AM29"/>
      <c r="AN29"/>
      <c r="AO29"/>
      <c r="AP29"/>
      <c r="AQ29"/>
      <c r="AR29"/>
      <c r="AS29"/>
      <c r="AT29"/>
      <c r="AU29"/>
      <c r="AV29"/>
      <c r="AW29"/>
      <c r="AX29"/>
      <c r="AY29"/>
      <c r="AZ29"/>
      <c r="BA29"/>
      <c r="BB29"/>
      <c r="BC29"/>
    </row>
    <row r="30" spans="1:55">
      <c r="A30" s="386">
        <v>43634</v>
      </c>
      <c r="B30" s="387"/>
      <c r="C30" s="387"/>
      <c r="D30" s="388"/>
      <c r="E30" s="389"/>
      <c r="F30" s="388"/>
      <c r="G30" s="390"/>
      <c r="H30" s="387"/>
      <c r="I30" s="387"/>
      <c r="J30" s="388"/>
      <c r="K30" s="389"/>
      <c r="L30" s="388"/>
      <c r="M30" s="390"/>
      <c r="N30" s="387"/>
      <c r="O30" s="387"/>
      <c r="P30" s="388"/>
      <c r="Q30" s="389"/>
      <c r="R30" s="388"/>
      <c r="S30" s="390"/>
      <c r="T30" s="387"/>
      <c r="U30" s="387"/>
      <c r="V30" s="388"/>
      <c r="W30" s="389"/>
      <c r="X30" s="388"/>
      <c r="Y30" s="390"/>
      <c r="Z30"/>
      <c r="AA30"/>
      <c r="AB30"/>
      <c r="AC30"/>
      <c r="AD30"/>
      <c r="AE30"/>
      <c r="AF30"/>
      <c r="AG30"/>
      <c r="AH30"/>
      <c r="AI30"/>
      <c r="AJ30"/>
      <c r="AK30"/>
      <c r="AL30"/>
      <c r="AM30"/>
      <c r="AN30"/>
      <c r="AO30"/>
      <c r="AP30"/>
      <c r="AQ30"/>
      <c r="AR30"/>
      <c r="AS30"/>
      <c r="AT30"/>
      <c r="AU30"/>
      <c r="AV30"/>
      <c r="AW30"/>
      <c r="AX30"/>
      <c r="AY30"/>
      <c r="AZ30"/>
      <c r="BA30"/>
      <c r="BB30"/>
      <c r="BC30"/>
    </row>
    <row r="31" spans="1:55">
      <c r="A31" s="386">
        <v>43642</v>
      </c>
      <c r="B31" s="387"/>
      <c r="C31" s="387"/>
      <c r="D31" s="388"/>
      <c r="E31" s="389"/>
      <c r="F31" s="388"/>
      <c r="G31" s="390"/>
      <c r="H31" s="387">
        <v>965000000</v>
      </c>
      <c r="I31" s="387">
        <v>965000000</v>
      </c>
      <c r="J31" s="388">
        <v>99.93</v>
      </c>
      <c r="K31" s="389">
        <v>7.0000000000000007E-2</v>
      </c>
      <c r="L31" s="388">
        <v>9.9250000000000007</v>
      </c>
      <c r="M31" s="390">
        <v>0.08</v>
      </c>
      <c r="N31" s="387"/>
      <c r="O31" s="387"/>
      <c r="P31" s="388"/>
      <c r="Q31" s="389"/>
      <c r="R31" s="388"/>
      <c r="S31" s="390"/>
      <c r="T31" s="387"/>
      <c r="U31" s="387"/>
      <c r="V31" s="388"/>
      <c r="W31" s="389"/>
      <c r="X31" s="388"/>
      <c r="Y31" s="390"/>
      <c r="Z31"/>
      <c r="AA31"/>
      <c r="AB31"/>
      <c r="AC31"/>
      <c r="AD31"/>
      <c r="AE31"/>
      <c r="AF31"/>
      <c r="AG31"/>
      <c r="AH31"/>
      <c r="AI31"/>
      <c r="AJ31"/>
      <c r="AK31"/>
      <c r="AL31"/>
      <c r="AM31"/>
      <c r="AN31"/>
      <c r="AO31"/>
      <c r="AP31"/>
      <c r="AQ31"/>
      <c r="AR31"/>
      <c r="AS31"/>
      <c r="AT31"/>
      <c r="AU31"/>
      <c r="AV31"/>
      <c r="AW31"/>
      <c r="AX31"/>
      <c r="AY31"/>
      <c r="AZ31"/>
      <c r="BA31"/>
      <c r="BB31"/>
      <c r="BC31"/>
    </row>
    <row r="32" spans="1:55">
      <c r="A32" s="386">
        <v>43648</v>
      </c>
      <c r="B32" s="387"/>
      <c r="C32" s="387"/>
      <c r="D32" s="388"/>
      <c r="E32" s="389"/>
      <c r="F32" s="388"/>
      <c r="G32" s="390"/>
      <c r="H32" s="387"/>
      <c r="I32" s="387"/>
      <c r="J32" s="388"/>
      <c r="K32" s="389"/>
      <c r="L32" s="388"/>
      <c r="M32" s="390"/>
      <c r="N32" s="387"/>
      <c r="O32" s="387"/>
      <c r="P32" s="388"/>
      <c r="Q32" s="389"/>
      <c r="R32" s="388"/>
      <c r="S32" s="390"/>
      <c r="T32" s="387"/>
      <c r="U32" s="387"/>
      <c r="V32" s="388"/>
      <c r="W32" s="389"/>
      <c r="X32" s="388"/>
      <c r="Y32" s="390"/>
      <c r="Z32"/>
      <c r="AA32"/>
      <c r="AB32"/>
      <c r="AC32"/>
      <c r="AD32"/>
      <c r="AE32"/>
      <c r="AF32"/>
      <c r="AG32"/>
      <c r="AH32"/>
      <c r="AI32"/>
      <c r="AJ32"/>
      <c r="AK32"/>
      <c r="AL32"/>
      <c r="AM32"/>
      <c r="AN32"/>
      <c r="AO32"/>
      <c r="AP32"/>
      <c r="AQ32"/>
      <c r="AR32"/>
      <c r="AS32"/>
      <c r="AT32"/>
      <c r="AU32"/>
      <c r="AV32"/>
      <c r="AW32"/>
      <c r="AX32"/>
      <c r="AY32"/>
      <c r="AZ32"/>
      <c r="BA32"/>
      <c r="BB32"/>
      <c r="BC32"/>
    </row>
    <row r="33" spans="1:55">
      <c r="A33" s="386">
        <v>43655</v>
      </c>
      <c r="B33" s="387"/>
      <c r="C33" s="387"/>
      <c r="D33" s="388"/>
      <c r="E33" s="389"/>
      <c r="F33" s="388"/>
      <c r="G33" s="390"/>
      <c r="H33" s="387"/>
      <c r="I33" s="387"/>
      <c r="J33" s="388"/>
      <c r="K33" s="389"/>
      <c r="L33" s="388"/>
      <c r="M33" s="390"/>
      <c r="N33" s="387"/>
      <c r="O33" s="387"/>
      <c r="P33" s="388"/>
      <c r="Q33" s="389"/>
      <c r="R33" s="388"/>
      <c r="S33" s="390"/>
      <c r="T33" s="387"/>
      <c r="U33" s="387"/>
      <c r="V33" s="388"/>
      <c r="W33" s="389"/>
      <c r="X33" s="388"/>
      <c r="Y33" s="390"/>
      <c r="Z33"/>
      <c r="AA33"/>
      <c r="AB33"/>
      <c r="AC33"/>
      <c r="AD33"/>
      <c r="AE33"/>
      <c r="AF33"/>
      <c r="AG33"/>
      <c r="AH33"/>
      <c r="AI33"/>
      <c r="AJ33"/>
      <c r="AK33"/>
      <c r="AL33"/>
      <c r="AM33"/>
      <c r="AN33"/>
      <c r="AO33"/>
      <c r="AP33"/>
      <c r="AQ33"/>
      <c r="AR33"/>
      <c r="AS33"/>
      <c r="AT33"/>
      <c r="AU33"/>
      <c r="AV33"/>
      <c r="AW33"/>
      <c r="AX33"/>
      <c r="AY33"/>
      <c r="AZ33"/>
      <c r="BA33"/>
      <c r="BB33"/>
      <c r="BC33"/>
    </row>
    <row r="34" spans="1:55">
      <c r="A34" s="386">
        <v>43662</v>
      </c>
      <c r="B34" s="387"/>
      <c r="C34" s="387"/>
      <c r="D34" s="388"/>
      <c r="E34" s="389"/>
      <c r="F34" s="388"/>
      <c r="G34" s="390"/>
      <c r="H34" s="387"/>
      <c r="I34" s="387"/>
      <c r="J34" s="388"/>
      <c r="K34" s="389"/>
      <c r="L34" s="388"/>
      <c r="M34" s="390"/>
      <c r="N34" s="387"/>
      <c r="O34" s="387"/>
      <c r="P34" s="388"/>
      <c r="Q34" s="389"/>
      <c r="R34" s="388"/>
      <c r="S34" s="390"/>
      <c r="T34" s="387"/>
      <c r="U34" s="387"/>
      <c r="V34" s="388"/>
      <c r="W34" s="389"/>
      <c r="X34" s="388"/>
      <c r="Y34" s="390"/>
      <c r="Z34"/>
      <c r="AA34"/>
      <c r="AB34"/>
      <c r="AC34"/>
      <c r="AD34"/>
      <c r="AE34"/>
      <c r="AF34"/>
      <c r="AG34"/>
      <c r="AH34"/>
      <c r="AI34"/>
      <c r="AJ34"/>
      <c r="AK34"/>
      <c r="AL34"/>
      <c r="AM34"/>
      <c r="AN34"/>
      <c r="AO34"/>
      <c r="AP34"/>
      <c r="AQ34"/>
      <c r="AR34"/>
      <c r="AS34"/>
      <c r="AT34"/>
      <c r="AU34"/>
      <c r="AV34"/>
      <c r="AW34"/>
      <c r="AX34"/>
      <c r="AY34"/>
      <c r="AZ34"/>
      <c r="BA34"/>
      <c r="BB34"/>
      <c r="BC34"/>
    </row>
    <row r="35" spans="1:55">
      <c r="A35" s="386">
        <v>43669</v>
      </c>
      <c r="B35" s="387"/>
      <c r="C35" s="387"/>
      <c r="D35" s="388"/>
      <c r="E35" s="389"/>
      <c r="F35" s="388"/>
      <c r="G35" s="390"/>
      <c r="H35" s="387"/>
      <c r="I35" s="387"/>
      <c r="J35" s="388"/>
      <c r="K35" s="389"/>
      <c r="L35" s="388"/>
      <c r="M35" s="390"/>
      <c r="N35" s="387"/>
      <c r="O35" s="387"/>
      <c r="P35" s="388"/>
      <c r="Q35" s="389"/>
      <c r="R35" s="388"/>
      <c r="S35" s="390"/>
      <c r="T35" s="387"/>
      <c r="U35" s="387"/>
      <c r="V35" s="388"/>
      <c r="W35" s="389"/>
      <c r="X35" s="388"/>
      <c r="Y35" s="390"/>
      <c r="Z35"/>
      <c r="AA35"/>
      <c r="AB35"/>
      <c r="AC35"/>
      <c r="AD35"/>
      <c r="AE35"/>
      <c r="AF35"/>
      <c r="AG35"/>
      <c r="AH35"/>
      <c r="AI35"/>
      <c r="AJ35"/>
      <c r="AK35"/>
      <c r="AL35"/>
      <c r="AM35"/>
      <c r="AN35"/>
      <c r="AO35"/>
      <c r="AP35"/>
      <c r="AQ35"/>
      <c r="AR35"/>
      <c r="AS35"/>
      <c r="AT35"/>
      <c r="AU35"/>
      <c r="AV35"/>
      <c r="AW35"/>
      <c r="AX35"/>
      <c r="AY35"/>
      <c r="AZ35"/>
      <c r="BA35"/>
      <c r="BB35"/>
      <c r="BC35"/>
    </row>
    <row r="36" spans="1:55">
      <c r="A36" s="386">
        <v>43676</v>
      </c>
      <c r="B36" s="387"/>
      <c r="C36" s="387"/>
      <c r="D36" s="388"/>
      <c r="E36" s="389"/>
      <c r="F36" s="388"/>
      <c r="G36" s="390"/>
      <c r="H36" s="387"/>
      <c r="I36" s="387"/>
      <c r="J36" s="388"/>
      <c r="K36" s="389"/>
      <c r="L36" s="388"/>
      <c r="M36" s="390"/>
      <c r="N36" s="387"/>
      <c r="O36" s="387"/>
      <c r="P36" s="388"/>
      <c r="Q36" s="389"/>
      <c r="R36" s="388"/>
      <c r="S36" s="390"/>
      <c r="T36" s="387"/>
      <c r="U36" s="387"/>
      <c r="V36" s="388"/>
      <c r="W36" s="389"/>
      <c r="X36" s="388"/>
      <c r="Y36" s="390"/>
      <c r="Z36"/>
      <c r="AA36"/>
      <c r="AB36"/>
      <c r="AC36"/>
      <c r="AD36"/>
      <c r="AE36"/>
      <c r="AF36"/>
      <c r="AG36"/>
      <c r="AH36"/>
      <c r="AI36"/>
      <c r="AJ36"/>
      <c r="AK36"/>
      <c r="AL36"/>
      <c r="AM36"/>
      <c r="AN36"/>
      <c r="AO36"/>
      <c r="AP36"/>
      <c r="AQ36"/>
      <c r="AR36"/>
      <c r="AS36"/>
      <c r="AT36"/>
      <c r="AU36"/>
      <c r="AV36"/>
      <c r="AW36"/>
      <c r="AX36"/>
      <c r="AY36"/>
      <c r="AZ36"/>
      <c r="BA36"/>
      <c r="BB36"/>
      <c r="BC36"/>
    </row>
    <row r="37" spans="1:55">
      <c r="A37" s="386">
        <v>43683</v>
      </c>
      <c r="B37" s="387"/>
      <c r="C37" s="387"/>
      <c r="D37" s="388"/>
      <c r="E37" s="389"/>
      <c r="F37" s="388"/>
      <c r="G37" s="390"/>
      <c r="H37" s="387"/>
      <c r="I37" s="387"/>
      <c r="J37" s="388"/>
      <c r="K37" s="389"/>
      <c r="L37" s="388"/>
      <c r="M37" s="390"/>
      <c r="N37" s="387"/>
      <c r="O37" s="387"/>
      <c r="P37" s="388"/>
      <c r="Q37" s="389"/>
      <c r="R37" s="388"/>
      <c r="S37" s="390"/>
      <c r="T37" s="387"/>
      <c r="U37" s="387"/>
      <c r="V37" s="388"/>
      <c r="W37" s="389"/>
      <c r="X37" s="388"/>
      <c r="Y37" s="390"/>
      <c r="Z37"/>
      <c r="AA37"/>
      <c r="AB37"/>
      <c r="AC37"/>
      <c r="AD37"/>
      <c r="AE37"/>
      <c r="AF37"/>
      <c r="AG37"/>
      <c r="AH37"/>
      <c r="AI37"/>
      <c r="AJ37"/>
      <c r="AK37"/>
      <c r="AL37"/>
      <c r="AM37"/>
      <c r="AN37"/>
      <c r="AO37"/>
      <c r="AP37"/>
      <c r="AQ37"/>
      <c r="AR37"/>
      <c r="AS37"/>
      <c r="AT37"/>
      <c r="AU37"/>
      <c r="AV37"/>
      <c r="AW37"/>
      <c r="AX37"/>
      <c r="AY37"/>
      <c r="AZ37"/>
      <c r="BA37"/>
      <c r="BB37"/>
      <c r="BC37"/>
    </row>
    <row r="38" spans="1:55">
      <c r="A38" s="386">
        <v>43690</v>
      </c>
      <c r="B38" s="387"/>
      <c r="C38" s="387"/>
      <c r="D38" s="388"/>
      <c r="E38" s="389"/>
      <c r="F38" s="388"/>
      <c r="G38" s="390"/>
      <c r="H38" s="387"/>
      <c r="I38" s="387"/>
      <c r="J38" s="388"/>
      <c r="K38" s="389"/>
      <c r="L38" s="388"/>
      <c r="M38" s="390"/>
      <c r="N38" s="387"/>
      <c r="O38" s="387"/>
      <c r="P38" s="388"/>
      <c r="Q38" s="389"/>
      <c r="R38" s="388"/>
      <c r="S38" s="390"/>
      <c r="T38" s="387"/>
      <c r="U38" s="387"/>
      <c r="V38" s="388"/>
      <c r="W38" s="389"/>
      <c r="X38" s="388"/>
      <c r="Y38" s="390"/>
      <c r="Z38"/>
      <c r="AA38"/>
      <c r="AB38"/>
      <c r="AC38"/>
      <c r="AD38"/>
      <c r="AE38"/>
      <c r="AF38"/>
      <c r="AG38"/>
      <c r="AH38"/>
      <c r="AI38"/>
      <c r="AJ38"/>
      <c r="AK38"/>
      <c r="AL38"/>
      <c r="AM38"/>
      <c r="AN38"/>
      <c r="AO38"/>
      <c r="AP38"/>
      <c r="AQ38"/>
      <c r="AR38"/>
      <c r="AS38"/>
      <c r="AT38"/>
      <c r="AU38"/>
      <c r="AV38"/>
      <c r="AW38"/>
      <c r="AX38"/>
      <c r="AY38"/>
      <c r="AZ38"/>
      <c r="BA38"/>
      <c r="BB38"/>
      <c r="BC38"/>
    </row>
    <row r="39" spans="1:55">
      <c r="A39" s="386">
        <v>43697</v>
      </c>
      <c r="B39" s="387">
        <v>20000000</v>
      </c>
      <c r="C39" s="387">
        <v>20000000</v>
      </c>
      <c r="D39" s="388">
        <v>99.972999999999999</v>
      </c>
      <c r="E39" s="389">
        <v>0.05</v>
      </c>
      <c r="F39" s="388">
        <v>99.972999999999999</v>
      </c>
      <c r="G39" s="390">
        <v>0.05</v>
      </c>
      <c r="H39" s="387">
        <v>1168000000</v>
      </c>
      <c r="I39" s="387">
        <v>1168000000</v>
      </c>
      <c r="J39" s="388">
        <v>99.935000000000002</v>
      </c>
      <c r="K39" s="389">
        <v>7.0000000000000007E-2</v>
      </c>
      <c r="L39" s="388">
        <v>99.924999999999997</v>
      </c>
      <c r="M39" s="390">
        <v>0.08</v>
      </c>
      <c r="N39" s="387"/>
      <c r="O39" s="387"/>
      <c r="P39" s="388"/>
      <c r="Q39" s="389"/>
      <c r="R39" s="388"/>
      <c r="S39" s="390"/>
      <c r="T39" s="387"/>
      <c r="U39" s="387"/>
      <c r="V39" s="388"/>
      <c r="W39" s="389"/>
      <c r="X39" s="388"/>
      <c r="Y39" s="390"/>
      <c r="Z39"/>
      <c r="AA39"/>
      <c r="AB39"/>
      <c r="AC39"/>
      <c r="AD39"/>
      <c r="AE39"/>
      <c r="AF39"/>
      <c r="AG39"/>
      <c r="AH39"/>
      <c r="AI39"/>
      <c r="AJ39"/>
      <c r="AK39"/>
      <c r="AL39"/>
      <c r="AM39"/>
      <c r="AN39"/>
      <c r="AO39"/>
      <c r="AP39"/>
      <c r="AQ39"/>
      <c r="AR39"/>
      <c r="AS39"/>
      <c r="AT39"/>
      <c r="AU39"/>
      <c r="AV39"/>
      <c r="AW39"/>
      <c r="AX39"/>
      <c r="AY39"/>
      <c r="AZ39"/>
      <c r="BA39"/>
      <c r="BB39"/>
      <c r="BC39"/>
    </row>
    <row r="40" spans="1:55">
      <c r="A40" s="386">
        <v>43704</v>
      </c>
      <c r="B40" s="387"/>
      <c r="C40" s="387"/>
      <c r="D40" s="388"/>
      <c r="E40" s="389"/>
      <c r="F40" s="388"/>
      <c r="G40" s="390"/>
      <c r="H40" s="387">
        <v>81000000</v>
      </c>
      <c r="I40" s="387">
        <v>81000000</v>
      </c>
      <c r="J40" s="388">
        <v>99.960999999999999</v>
      </c>
      <c r="K40" s="389">
        <v>0.04</v>
      </c>
      <c r="L40" s="388">
        <v>99.935000000000002</v>
      </c>
      <c r="M40" s="390">
        <v>7.0000000000000007E-2</v>
      </c>
      <c r="N40" s="387">
        <v>32000000</v>
      </c>
      <c r="O40" s="387">
        <v>50000000</v>
      </c>
      <c r="P40" s="388">
        <v>100.035</v>
      </c>
      <c r="Q40" s="389">
        <v>-0.04</v>
      </c>
      <c r="R40" s="388">
        <v>100.05</v>
      </c>
      <c r="S40" s="390">
        <v>-0.05</v>
      </c>
      <c r="T40" s="387"/>
      <c r="U40" s="387"/>
      <c r="V40" s="388"/>
      <c r="W40" s="389"/>
      <c r="X40" s="388"/>
      <c r="Y40" s="390"/>
      <c r="Z40"/>
      <c r="AA40"/>
      <c r="AB40"/>
      <c r="AC40"/>
      <c r="AD40"/>
      <c r="AE40"/>
      <c r="AF40"/>
      <c r="AG40"/>
      <c r="AH40"/>
      <c r="AI40"/>
      <c r="AJ40"/>
      <c r="AK40"/>
      <c r="AL40"/>
      <c r="AM40"/>
      <c r="AN40"/>
      <c r="AO40"/>
      <c r="AP40"/>
      <c r="AQ40"/>
      <c r="AR40"/>
      <c r="AS40"/>
      <c r="AT40"/>
      <c r="AU40"/>
      <c r="AV40"/>
      <c r="AW40"/>
      <c r="AX40"/>
      <c r="AY40"/>
      <c r="AZ40"/>
      <c r="BA40"/>
      <c r="BB40"/>
      <c r="BC40"/>
    </row>
    <row r="41" spans="1:55">
      <c r="A41" s="386">
        <v>43711</v>
      </c>
      <c r="B41" s="387"/>
      <c r="C41" s="387"/>
      <c r="D41" s="388"/>
      <c r="E41" s="389"/>
      <c r="F41" s="388"/>
      <c r="G41" s="390"/>
      <c r="H41" s="387"/>
      <c r="I41" s="387"/>
      <c r="J41" s="388"/>
      <c r="K41" s="389"/>
      <c r="L41" s="388"/>
      <c r="M41" s="390"/>
      <c r="N41" s="387"/>
      <c r="O41" s="387"/>
      <c r="P41" s="388"/>
      <c r="Q41" s="389"/>
      <c r="R41" s="388"/>
      <c r="S41" s="390"/>
      <c r="T41" s="387"/>
      <c r="U41" s="387"/>
      <c r="V41" s="388"/>
      <c r="W41" s="389"/>
      <c r="X41" s="388"/>
      <c r="Y41" s="390"/>
      <c r="Z41"/>
      <c r="AA41"/>
      <c r="AB41"/>
      <c r="AC41"/>
      <c r="AD41"/>
      <c r="AE41"/>
      <c r="AF41"/>
      <c r="AG41"/>
      <c r="AH41"/>
      <c r="AI41"/>
      <c r="AJ41"/>
      <c r="AK41"/>
      <c r="AL41"/>
      <c r="AM41"/>
      <c r="AN41"/>
      <c r="AO41"/>
      <c r="AP41"/>
      <c r="AQ41"/>
      <c r="AR41"/>
      <c r="AS41"/>
      <c r="AT41"/>
      <c r="AU41"/>
      <c r="AV41"/>
      <c r="AW41"/>
      <c r="AX41"/>
      <c r="AY41"/>
      <c r="AZ41"/>
      <c r="BA41"/>
      <c r="BB41"/>
      <c r="BC41"/>
    </row>
    <row r="42" spans="1:55">
      <c r="A42" s="386">
        <v>43718</v>
      </c>
      <c r="B42" s="387"/>
      <c r="C42" s="387"/>
      <c r="D42" s="388"/>
      <c r="E42" s="389"/>
      <c r="F42" s="388"/>
      <c r="G42" s="390"/>
      <c r="H42" s="387"/>
      <c r="I42" s="387"/>
      <c r="J42" s="388"/>
      <c r="K42" s="389"/>
      <c r="L42" s="388"/>
      <c r="M42" s="390"/>
      <c r="N42" s="387"/>
      <c r="O42" s="387"/>
      <c r="P42" s="388"/>
      <c r="Q42" s="389"/>
      <c r="R42" s="388"/>
      <c r="S42" s="390"/>
      <c r="T42" s="387"/>
      <c r="U42" s="387"/>
      <c r="V42" s="388"/>
      <c r="W42" s="389"/>
      <c r="X42" s="388"/>
      <c r="Y42" s="390"/>
      <c r="Z42"/>
      <c r="AA42"/>
      <c r="AB42"/>
      <c r="AC42"/>
      <c r="AD42"/>
      <c r="AE42"/>
      <c r="AF42"/>
      <c r="AG42"/>
      <c r="AH42"/>
      <c r="AI42"/>
      <c r="AJ42"/>
      <c r="AK42"/>
      <c r="AL42"/>
      <c r="AM42"/>
      <c r="AN42"/>
      <c r="AO42"/>
      <c r="AP42"/>
      <c r="AQ42"/>
      <c r="AR42"/>
      <c r="AS42"/>
      <c r="AT42"/>
      <c r="AU42"/>
      <c r="AV42"/>
      <c r="AW42"/>
      <c r="AX42"/>
      <c r="AY42"/>
      <c r="AZ42"/>
      <c r="BA42"/>
      <c r="BB42"/>
      <c r="BC42"/>
    </row>
    <row r="43" spans="1:55">
      <c r="A43" s="386">
        <v>43725</v>
      </c>
      <c r="B43" s="387"/>
      <c r="C43" s="387"/>
      <c r="D43" s="388"/>
      <c r="E43" s="389"/>
      <c r="F43" s="388"/>
      <c r="G43" s="390"/>
      <c r="H43" s="387"/>
      <c r="I43" s="387"/>
      <c r="J43" s="388"/>
      <c r="K43" s="389"/>
      <c r="L43" s="388"/>
      <c r="M43" s="390"/>
      <c r="N43" s="387"/>
      <c r="O43" s="387"/>
      <c r="P43" s="388"/>
      <c r="Q43" s="389"/>
      <c r="R43" s="388"/>
      <c r="S43" s="390"/>
      <c r="T43" s="387"/>
      <c r="U43" s="387"/>
      <c r="V43" s="388"/>
      <c r="W43" s="389"/>
      <c r="X43" s="388"/>
      <c r="Y43" s="390"/>
      <c r="Z43"/>
      <c r="AA43"/>
      <c r="AB43"/>
      <c r="AC43"/>
      <c r="AD43"/>
      <c r="AE43"/>
      <c r="AF43"/>
      <c r="AG43"/>
      <c r="AH43"/>
      <c r="AI43"/>
      <c r="AJ43"/>
      <c r="AK43"/>
      <c r="AL43"/>
      <c r="AM43"/>
      <c r="AN43"/>
      <c r="AO43"/>
      <c r="AP43"/>
      <c r="AQ43"/>
      <c r="AR43"/>
      <c r="AS43"/>
      <c r="AT43"/>
      <c r="AU43"/>
      <c r="AV43"/>
      <c r="AW43"/>
      <c r="AX43"/>
      <c r="AY43"/>
      <c r="AZ43"/>
      <c r="BA43"/>
      <c r="BB43"/>
      <c r="BC43"/>
    </row>
    <row r="44" spans="1:55">
      <c r="A44" s="386">
        <v>43732</v>
      </c>
      <c r="B44" s="387"/>
      <c r="C44" s="387"/>
      <c r="D44" s="388"/>
      <c r="E44" s="389"/>
      <c r="F44" s="388"/>
      <c r="G44" s="390"/>
      <c r="H44" s="387"/>
      <c r="I44" s="387"/>
      <c r="J44" s="388"/>
      <c r="K44" s="389"/>
      <c r="L44" s="388"/>
      <c r="M44" s="390"/>
      <c r="N44" s="387"/>
      <c r="O44" s="387"/>
      <c r="P44" s="388"/>
      <c r="Q44" s="389"/>
      <c r="R44" s="388"/>
      <c r="S44" s="390"/>
      <c r="T44" s="387"/>
      <c r="U44" s="387"/>
      <c r="V44" s="388"/>
      <c r="W44" s="389"/>
      <c r="X44" s="388"/>
      <c r="Y44" s="390"/>
      <c r="Z44"/>
      <c r="AA44"/>
      <c r="AB44"/>
      <c r="AC44"/>
      <c r="AD44"/>
      <c r="AE44"/>
      <c r="AF44"/>
      <c r="AG44"/>
      <c r="AH44"/>
      <c r="AI44"/>
      <c r="AJ44"/>
      <c r="AK44"/>
      <c r="AL44"/>
      <c r="AM44"/>
      <c r="AN44"/>
      <c r="AO44"/>
      <c r="AP44"/>
      <c r="AQ44"/>
      <c r="AR44"/>
      <c r="AS44"/>
      <c r="AT44"/>
      <c r="AU44"/>
      <c r="AV44"/>
      <c r="AW44"/>
      <c r="AX44"/>
      <c r="AY44"/>
      <c r="AZ44"/>
      <c r="BA44"/>
      <c r="BB44"/>
      <c r="BC44"/>
    </row>
    <row r="45" spans="1:55">
      <c r="A45" s="386">
        <v>43739</v>
      </c>
      <c r="B45" s="387"/>
      <c r="C45" s="387"/>
      <c r="D45" s="388"/>
      <c r="E45" s="389"/>
      <c r="F45" s="388"/>
      <c r="G45" s="390"/>
      <c r="H45" s="387"/>
      <c r="I45" s="387"/>
      <c r="J45" s="388"/>
      <c r="K45" s="389"/>
      <c r="L45" s="388"/>
      <c r="M45" s="390"/>
      <c r="N45" s="387"/>
      <c r="O45" s="387"/>
      <c r="P45" s="388"/>
      <c r="Q45" s="389"/>
      <c r="R45" s="388"/>
      <c r="S45" s="390"/>
      <c r="T45" s="387"/>
      <c r="U45" s="387"/>
      <c r="V45" s="388"/>
      <c r="W45" s="389"/>
      <c r="X45" s="388"/>
      <c r="Y45" s="390"/>
      <c r="Z45"/>
      <c r="AA45"/>
      <c r="AB45"/>
      <c r="AC45"/>
      <c r="AD45"/>
      <c r="AE45"/>
      <c r="AF45"/>
      <c r="AG45"/>
      <c r="AH45"/>
      <c r="AI45"/>
      <c r="AJ45"/>
      <c r="AK45"/>
      <c r="AL45"/>
      <c r="AM45"/>
      <c r="AN45"/>
      <c r="AO45"/>
      <c r="AP45"/>
      <c r="AQ45"/>
      <c r="AR45"/>
      <c r="AS45"/>
      <c r="AT45"/>
      <c r="AU45"/>
      <c r="AV45"/>
      <c r="AW45"/>
      <c r="AX45"/>
      <c r="AY45"/>
      <c r="AZ45"/>
      <c r="BA45"/>
      <c r="BB45"/>
      <c r="BC45"/>
    </row>
    <row r="46" spans="1:55">
      <c r="A46" s="386">
        <v>43746</v>
      </c>
      <c r="B46" s="387"/>
      <c r="C46" s="387"/>
      <c r="D46" s="388"/>
      <c r="E46" s="389"/>
      <c r="F46" s="388"/>
      <c r="G46" s="390"/>
      <c r="H46" s="387"/>
      <c r="I46" s="387"/>
      <c r="J46" s="388"/>
      <c r="K46" s="389"/>
      <c r="L46" s="388"/>
      <c r="M46" s="390"/>
      <c r="N46" s="387"/>
      <c r="O46" s="387"/>
      <c r="P46" s="388"/>
      <c r="Q46" s="389"/>
      <c r="R46" s="388"/>
      <c r="S46" s="390"/>
      <c r="T46" s="387"/>
      <c r="U46" s="387"/>
      <c r="V46" s="388"/>
      <c r="W46" s="389"/>
      <c r="X46" s="388"/>
      <c r="Y46" s="390"/>
      <c r="Z46"/>
      <c r="AA46"/>
      <c r="AB46"/>
      <c r="AC46"/>
      <c r="AD46"/>
      <c r="AE46"/>
      <c r="AF46"/>
      <c r="AG46"/>
      <c r="AH46"/>
      <c r="AI46"/>
      <c r="AJ46"/>
      <c r="AK46"/>
      <c r="AL46"/>
      <c r="AM46"/>
      <c r="AN46"/>
      <c r="AO46"/>
      <c r="AP46"/>
      <c r="AQ46"/>
      <c r="AR46"/>
      <c r="AS46"/>
      <c r="AT46"/>
      <c r="AU46"/>
      <c r="AV46"/>
      <c r="AW46"/>
      <c r="AX46"/>
      <c r="AY46"/>
      <c r="AZ46"/>
      <c r="BA46"/>
      <c r="BB46"/>
      <c r="BC46"/>
    </row>
    <row r="47" spans="1:55">
      <c r="A47" s="386">
        <v>43753</v>
      </c>
      <c r="B47" s="387"/>
      <c r="C47" s="387"/>
      <c r="D47" s="388"/>
      <c r="E47" s="389"/>
      <c r="F47" s="388"/>
      <c r="G47" s="390"/>
      <c r="H47" s="387"/>
      <c r="I47" s="387"/>
      <c r="J47" s="388"/>
      <c r="K47" s="389"/>
      <c r="L47" s="388"/>
      <c r="M47" s="390"/>
      <c r="N47" s="387"/>
      <c r="O47" s="387"/>
      <c r="P47" s="388"/>
      <c r="Q47" s="389"/>
      <c r="R47" s="388"/>
      <c r="S47" s="390"/>
      <c r="T47" s="387"/>
      <c r="U47" s="387"/>
      <c r="V47" s="388"/>
      <c r="W47" s="389"/>
      <c r="X47" s="388"/>
      <c r="Y47" s="390"/>
      <c r="Z47"/>
      <c r="AA47"/>
      <c r="AB47"/>
      <c r="AC47"/>
      <c r="AD47"/>
      <c r="AE47"/>
      <c r="AF47"/>
      <c r="AG47"/>
      <c r="AH47"/>
      <c r="AI47"/>
      <c r="AJ47"/>
      <c r="AK47"/>
      <c r="AL47"/>
      <c r="AM47"/>
      <c r="AN47"/>
      <c r="AO47"/>
      <c r="AP47"/>
      <c r="AQ47"/>
      <c r="AR47"/>
      <c r="AS47"/>
      <c r="AT47"/>
      <c r="AU47"/>
      <c r="AV47"/>
      <c r="AW47"/>
      <c r="AX47"/>
      <c r="AY47"/>
      <c r="AZ47"/>
      <c r="BA47"/>
      <c r="BB47"/>
      <c r="BC47"/>
    </row>
    <row r="48" spans="1:55">
      <c r="A48" s="386">
        <v>43760</v>
      </c>
      <c r="B48" s="387"/>
      <c r="C48" s="387"/>
      <c r="D48" s="388"/>
      <c r="E48" s="389"/>
      <c r="F48" s="388"/>
      <c r="G48" s="390"/>
      <c r="H48" s="387">
        <v>711000000</v>
      </c>
      <c r="I48" s="387">
        <v>1261000000</v>
      </c>
      <c r="J48" s="388">
        <v>99.941999999999993</v>
      </c>
      <c r="K48" s="389">
        <v>0.06</v>
      </c>
      <c r="L48" s="388">
        <v>99.94</v>
      </c>
      <c r="M48" s="390">
        <v>0.06</v>
      </c>
      <c r="N48" s="387">
        <v>58000000</v>
      </c>
      <c r="O48" s="387">
        <v>58000000</v>
      </c>
      <c r="P48" s="388">
        <v>100.056</v>
      </c>
      <c r="Q48" s="389">
        <v>-0.06</v>
      </c>
      <c r="R48" s="388">
        <v>100.05</v>
      </c>
      <c r="S48" s="390">
        <v>-0.05</v>
      </c>
      <c r="T48" s="387"/>
      <c r="U48" s="387"/>
      <c r="V48" s="388"/>
      <c r="W48" s="389"/>
      <c r="X48" s="388"/>
      <c r="Y48" s="390"/>
      <c r="Z48"/>
      <c r="AA48"/>
      <c r="AB48"/>
      <c r="AC48"/>
      <c r="AD48"/>
      <c r="AE48"/>
      <c r="AF48"/>
      <c r="AG48"/>
      <c r="AH48"/>
      <c r="AI48"/>
      <c r="AJ48"/>
      <c r="AK48"/>
      <c r="AL48"/>
      <c r="AM48"/>
      <c r="AN48"/>
      <c r="AO48"/>
      <c r="AP48"/>
      <c r="AQ48"/>
      <c r="AR48"/>
      <c r="AS48"/>
      <c r="AT48"/>
      <c r="AU48"/>
      <c r="AV48"/>
      <c r="AW48"/>
      <c r="AX48"/>
      <c r="AY48"/>
      <c r="AZ48"/>
      <c r="BA48"/>
      <c r="BB48"/>
      <c r="BC48"/>
    </row>
    <row r="49" spans="1:55">
      <c r="A49" s="386">
        <v>43767</v>
      </c>
      <c r="B49" s="387"/>
      <c r="C49" s="387"/>
      <c r="D49" s="388"/>
      <c r="E49" s="389"/>
      <c r="F49" s="388"/>
      <c r="G49" s="390"/>
      <c r="H49" s="387"/>
      <c r="I49" s="387"/>
      <c r="J49" s="388"/>
      <c r="K49" s="389"/>
      <c r="L49" s="388"/>
      <c r="M49" s="390"/>
      <c r="N49" s="387"/>
      <c r="O49" s="387"/>
      <c r="P49" s="388"/>
      <c r="Q49" s="389"/>
      <c r="R49" s="388"/>
      <c r="S49" s="390"/>
      <c r="T49" s="387"/>
      <c r="U49" s="387"/>
      <c r="V49" s="388"/>
      <c r="W49" s="389"/>
      <c r="X49" s="388"/>
      <c r="Y49" s="390"/>
      <c r="Z49"/>
      <c r="AA49"/>
      <c r="AB49"/>
      <c r="AC49"/>
      <c r="AD49"/>
      <c r="AE49"/>
      <c r="AF49"/>
      <c r="AG49"/>
      <c r="AH49"/>
      <c r="AI49"/>
      <c r="AJ49"/>
      <c r="AK49"/>
      <c r="AL49"/>
      <c r="AM49"/>
      <c r="AN49"/>
      <c r="AO49"/>
      <c r="AP49"/>
      <c r="AQ49"/>
      <c r="AR49"/>
      <c r="AS49"/>
      <c r="AT49"/>
      <c r="AU49"/>
      <c r="AV49"/>
      <c r="AW49"/>
      <c r="AX49"/>
      <c r="AY49"/>
      <c r="AZ49"/>
      <c r="BA49"/>
      <c r="BB49"/>
      <c r="BC49"/>
    </row>
    <row r="50" spans="1:55">
      <c r="A50" s="386">
        <v>43774</v>
      </c>
      <c r="B50" s="387"/>
      <c r="C50" s="387"/>
      <c r="D50" s="388"/>
      <c r="E50" s="389"/>
      <c r="F50" s="388"/>
      <c r="G50" s="390"/>
      <c r="H50" s="387"/>
      <c r="I50" s="387"/>
      <c r="J50" s="388"/>
      <c r="K50" s="389"/>
      <c r="L50" s="388"/>
      <c r="M50" s="390"/>
      <c r="N50" s="387"/>
      <c r="O50" s="387"/>
      <c r="P50" s="388"/>
      <c r="Q50" s="389"/>
      <c r="R50" s="388"/>
      <c r="S50" s="390"/>
      <c r="T50" s="387"/>
      <c r="U50" s="387"/>
      <c r="V50" s="388"/>
      <c r="W50" s="389"/>
      <c r="X50" s="388"/>
      <c r="Y50" s="390"/>
      <c r="Z50"/>
      <c r="AA50"/>
      <c r="AB50"/>
      <c r="AC50"/>
      <c r="AD50"/>
      <c r="AE50"/>
      <c r="AF50"/>
      <c r="AG50"/>
      <c r="AH50"/>
      <c r="AI50"/>
      <c r="AJ50"/>
      <c r="AK50"/>
      <c r="AL50"/>
      <c r="AM50"/>
      <c r="AN50"/>
      <c r="AO50"/>
      <c r="AP50"/>
      <c r="AQ50"/>
      <c r="AR50"/>
      <c r="AS50"/>
      <c r="AT50"/>
      <c r="AU50"/>
      <c r="AV50"/>
      <c r="AW50"/>
      <c r="AX50"/>
      <c r="AY50"/>
      <c r="AZ50"/>
      <c r="BA50"/>
      <c r="BB50"/>
      <c r="BC50"/>
    </row>
    <row r="51" spans="1:55">
      <c r="A51" s="386">
        <v>43781</v>
      </c>
      <c r="B51" s="387"/>
      <c r="C51" s="387"/>
      <c r="D51" s="388"/>
      <c r="E51" s="389"/>
      <c r="F51" s="388"/>
      <c r="G51" s="390"/>
      <c r="H51" s="387"/>
      <c r="I51" s="387"/>
      <c r="J51" s="388"/>
      <c r="K51" s="389"/>
      <c r="L51" s="388"/>
      <c r="M51" s="390"/>
      <c r="N51" s="387"/>
      <c r="O51" s="387"/>
      <c r="P51" s="388"/>
      <c r="Q51" s="389"/>
      <c r="R51" s="388"/>
      <c r="S51" s="390"/>
      <c r="T51" s="387"/>
      <c r="U51" s="387"/>
      <c r="V51" s="388"/>
      <c r="W51" s="389"/>
      <c r="X51" s="388"/>
      <c r="Y51" s="390"/>
      <c r="Z51"/>
      <c r="AA51"/>
      <c r="AB51"/>
      <c r="AC51"/>
      <c r="AD51"/>
      <c r="AE51"/>
      <c r="AF51"/>
      <c r="AG51"/>
      <c r="AH51"/>
      <c r="AI51"/>
      <c r="AJ51"/>
      <c r="AK51"/>
      <c r="AL51"/>
      <c r="AM51"/>
      <c r="AN51"/>
      <c r="AO51"/>
      <c r="AP51"/>
      <c r="AQ51"/>
      <c r="AR51"/>
      <c r="AS51"/>
      <c r="AT51"/>
      <c r="AU51"/>
      <c r="AV51"/>
      <c r="AW51"/>
      <c r="AX51"/>
      <c r="AY51"/>
      <c r="AZ51"/>
      <c r="BA51"/>
      <c r="BB51"/>
      <c r="BC51"/>
    </row>
    <row r="52" spans="1:55">
      <c r="A52" s="386">
        <v>43788</v>
      </c>
      <c r="B52" s="387"/>
      <c r="C52" s="387"/>
      <c r="D52" s="388"/>
      <c r="E52" s="389"/>
      <c r="F52" s="388"/>
      <c r="G52" s="390"/>
      <c r="H52" s="387">
        <v>1486000000</v>
      </c>
      <c r="I52" s="387">
        <v>1486000000</v>
      </c>
      <c r="J52" s="388">
        <v>99.941000000000003</v>
      </c>
      <c r="K52" s="389">
        <v>0.06</v>
      </c>
      <c r="L52" s="388">
        <v>99.94</v>
      </c>
      <c r="M52" s="390">
        <v>0.06</v>
      </c>
      <c r="N52" s="387"/>
      <c r="O52" s="387"/>
      <c r="P52" s="388"/>
      <c r="Q52" s="389"/>
      <c r="R52" s="388"/>
      <c r="S52" s="390"/>
      <c r="T52" s="387"/>
      <c r="U52" s="387"/>
      <c r="V52" s="388"/>
      <c r="W52" s="389"/>
      <c r="X52" s="388"/>
      <c r="Y52" s="390"/>
      <c r="Z52"/>
      <c r="AA52"/>
      <c r="AB52"/>
      <c r="AC52"/>
      <c r="AD52"/>
      <c r="AE52"/>
      <c r="AF52"/>
      <c r="AG52"/>
      <c r="AH52"/>
      <c r="AI52"/>
      <c r="AJ52"/>
      <c r="AK52"/>
      <c r="AL52"/>
      <c r="AM52"/>
      <c r="AN52"/>
      <c r="AO52"/>
      <c r="AP52"/>
      <c r="AQ52"/>
      <c r="AR52"/>
      <c r="AS52"/>
      <c r="AT52"/>
      <c r="AU52"/>
      <c r="AV52"/>
      <c r="AW52"/>
      <c r="AX52"/>
      <c r="AY52"/>
      <c r="AZ52"/>
      <c r="BA52"/>
      <c r="BB52"/>
      <c r="BC52"/>
    </row>
    <row r="53" spans="1:55">
      <c r="A53" s="386">
        <v>43795</v>
      </c>
      <c r="B53" s="387"/>
      <c r="C53" s="387"/>
      <c r="D53" s="388"/>
      <c r="E53" s="389"/>
      <c r="F53" s="388"/>
      <c r="G53" s="390"/>
      <c r="H53" s="387"/>
      <c r="I53" s="387"/>
      <c r="J53" s="388"/>
      <c r="K53" s="389"/>
      <c r="L53" s="388"/>
      <c r="M53" s="390"/>
      <c r="N53" s="387"/>
      <c r="O53" s="387"/>
      <c r="P53" s="388"/>
      <c r="Q53" s="389"/>
      <c r="R53" s="388"/>
      <c r="S53" s="390"/>
      <c r="T53" s="387"/>
      <c r="U53" s="387"/>
      <c r="V53" s="388"/>
      <c r="W53" s="389"/>
      <c r="X53" s="388"/>
      <c r="Y53" s="390"/>
      <c r="Z53"/>
      <c r="AA53"/>
      <c r="AB53"/>
      <c r="AC53"/>
      <c r="AD53"/>
      <c r="AE53"/>
      <c r="AF53"/>
      <c r="AG53"/>
      <c r="AH53"/>
      <c r="AI53"/>
      <c r="AJ53"/>
      <c r="AK53"/>
      <c r="AL53"/>
      <c r="AM53"/>
      <c r="AN53"/>
      <c r="AO53"/>
      <c r="AP53"/>
      <c r="AQ53"/>
      <c r="AR53"/>
      <c r="AS53"/>
      <c r="AT53"/>
      <c r="AU53"/>
      <c r="AV53"/>
      <c r="AW53"/>
      <c r="AX53"/>
      <c r="AY53"/>
      <c r="AZ53"/>
      <c r="BA53"/>
      <c r="BB53"/>
      <c r="BC53"/>
    </row>
    <row r="54" spans="1:55">
      <c r="A54" s="386">
        <v>43802</v>
      </c>
      <c r="B54" s="387"/>
      <c r="C54" s="387"/>
      <c r="D54" s="388"/>
      <c r="E54" s="389"/>
      <c r="F54" s="388"/>
      <c r="G54" s="390"/>
      <c r="H54" s="387">
        <v>1761000000</v>
      </c>
      <c r="I54" s="387">
        <v>1761000000</v>
      </c>
      <c r="J54" s="388">
        <v>99.941999999999993</v>
      </c>
      <c r="K54" s="389">
        <v>0.06</v>
      </c>
      <c r="L54" s="388">
        <v>99.94</v>
      </c>
      <c r="M54" s="390">
        <v>0.06</v>
      </c>
      <c r="N54" s="387"/>
      <c r="O54" s="387"/>
      <c r="P54" s="388"/>
      <c r="Q54" s="389"/>
      <c r="R54" s="388"/>
      <c r="S54" s="390"/>
      <c r="T54" s="387"/>
      <c r="U54" s="387"/>
      <c r="V54" s="388"/>
      <c r="W54" s="389"/>
      <c r="X54" s="388"/>
      <c r="Y54" s="390"/>
      <c r="Z54"/>
      <c r="AA54"/>
      <c r="AB54"/>
      <c r="AC54"/>
      <c r="AD54"/>
      <c r="AE54"/>
      <c r="AF54"/>
      <c r="AG54"/>
      <c r="AH54"/>
      <c r="AI54"/>
      <c r="AJ54"/>
      <c r="AK54"/>
      <c r="AL54"/>
      <c r="AM54"/>
      <c r="AN54"/>
      <c r="AO54"/>
      <c r="AP54"/>
      <c r="AQ54"/>
      <c r="AR54"/>
      <c r="AS54"/>
      <c r="AT54"/>
      <c r="AU54"/>
      <c r="AV54"/>
      <c r="AW54"/>
      <c r="AX54"/>
      <c r="AY54"/>
      <c r="AZ54"/>
      <c r="BA54"/>
      <c r="BB54"/>
      <c r="BC54"/>
    </row>
    <row r="55" spans="1:55">
      <c r="A55" s="386">
        <v>43809</v>
      </c>
      <c r="B55" s="387"/>
      <c r="C55" s="387"/>
      <c r="D55" s="388"/>
      <c r="E55" s="389"/>
      <c r="F55" s="388"/>
      <c r="G55" s="390"/>
      <c r="H55" s="387"/>
      <c r="I55" s="387"/>
      <c r="J55" s="388"/>
      <c r="K55" s="389"/>
      <c r="L55" s="388"/>
      <c r="M55" s="390"/>
      <c r="N55" s="387"/>
      <c r="O55" s="387"/>
      <c r="P55" s="388"/>
      <c r="Q55" s="389"/>
      <c r="R55" s="388"/>
      <c r="S55" s="390"/>
      <c r="T55" s="387"/>
      <c r="U55" s="387"/>
      <c r="V55" s="388"/>
      <c r="W55" s="389"/>
      <c r="X55" s="388"/>
      <c r="Y55" s="390"/>
      <c r="Z55"/>
      <c r="AA55"/>
      <c r="AB55"/>
      <c r="AC55"/>
      <c r="AD55"/>
      <c r="AE55"/>
      <c r="AF55"/>
      <c r="AG55"/>
      <c r="AH55"/>
      <c r="AI55"/>
      <c r="AJ55"/>
      <c r="AK55"/>
      <c r="AL55"/>
      <c r="AM55"/>
      <c r="AN55"/>
      <c r="AO55"/>
      <c r="AP55"/>
      <c r="AQ55"/>
      <c r="AR55"/>
      <c r="AS55"/>
      <c r="AT55"/>
      <c r="AU55"/>
      <c r="AV55"/>
      <c r="AW55"/>
      <c r="AX55"/>
      <c r="AY55"/>
      <c r="AZ55"/>
      <c r="BA55"/>
      <c r="BB55"/>
      <c r="BC55"/>
    </row>
    <row r="56" spans="1:55">
      <c r="A56" s="386">
        <v>43816</v>
      </c>
      <c r="B56" s="387"/>
      <c r="C56" s="387"/>
      <c r="D56" s="388"/>
      <c r="E56" s="389"/>
      <c r="F56" s="388"/>
      <c r="G56" s="390"/>
      <c r="H56" s="387"/>
      <c r="I56" s="387"/>
      <c r="J56" s="388"/>
      <c r="K56" s="389"/>
      <c r="L56" s="388"/>
      <c r="M56" s="390"/>
      <c r="N56" s="387"/>
      <c r="O56" s="387"/>
      <c r="P56" s="388"/>
      <c r="Q56" s="389"/>
      <c r="R56" s="388"/>
      <c r="S56" s="390"/>
      <c r="T56" s="387"/>
      <c r="U56" s="387"/>
      <c r="V56" s="388"/>
      <c r="W56" s="389"/>
      <c r="X56" s="388"/>
      <c r="Y56" s="390"/>
      <c r="Z56"/>
      <c r="AA56"/>
      <c r="AB56"/>
      <c r="AC56"/>
      <c r="AD56"/>
      <c r="AE56"/>
      <c r="AF56"/>
      <c r="AG56"/>
      <c r="AH56"/>
      <c r="AI56"/>
      <c r="AJ56"/>
      <c r="AK56"/>
      <c r="AL56"/>
      <c r="AM56"/>
      <c r="AN56"/>
      <c r="AO56"/>
      <c r="AP56"/>
      <c r="AQ56"/>
      <c r="AR56"/>
      <c r="AS56"/>
      <c r="AT56"/>
      <c r="AU56"/>
      <c r="AV56"/>
      <c r="AW56"/>
      <c r="AX56"/>
      <c r="AY56"/>
      <c r="AZ56"/>
      <c r="BA56"/>
      <c r="BB56"/>
      <c r="BC56"/>
    </row>
    <row r="57" spans="1:55" ht="15" customHeight="1">
      <c r="A57" s="386">
        <v>43823</v>
      </c>
      <c r="B57" s="387"/>
      <c r="C57" s="387"/>
      <c r="D57" s="388"/>
      <c r="E57" s="389"/>
      <c r="F57" s="388"/>
      <c r="G57" s="390"/>
      <c r="H57" s="387"/>
      <c r="I57" s="387"/>
      <c r="J57" s="388"/>
      <c r="K57" s="389"/>
      <c r="L57" s="388"/>
      <c r="M57" s="390"/>
      <c r="N57" s="387"/>
      <c r="O57" s="387"/>
      <c r="P57" s="388"/>
      <c r="Q57" s="389"/>
      <c r="R57" s="388"/>
      <c r="S57" s="390"/>
      <c r="T57" s="387"/>
      <c r="U57" s="387"/>
      <c r="V57" s="388"/>
      <c r="W57" s="389"/>
      <c r="X57" s="388"/>
      <c r="Y57" s="390"/>
      <c r="Z57"/>
      <c r="AA57"/>
      <c r="AB57"/>
      <c r="AC57"/>
      <c r="AD57"/>
      <c r="AE57"/>
      <c r="AF57"/>
      <c r="AG57"/>
      <c r="AH57"/>
      <c r="AI57"/>
      <c r="AJ57"/>
      <c r="AK57"/>
      <c r="AL57"/>
      <c r="AM57"/>
      <c r="AN57"/>
      <c r="AO57"/>
      <c r="AP57"/>
      <c r="AQ57"/>
      <c r="AR57"/>
      <c r="AS57"/>
      <c r="AT57"/>
      <c r="AU57"/>
      <c r="AV57"/>
      <c r="AW57"/>
      <c r="AX57"/>
      <c r="AY57"/>
      <c r="AZ57"/>
      <c r="BA57"/>
      <c r="BB57"/>
      <c r="BC57"/>
    </row>
    <row r="58" spans="1:55" ht="15" customHeight="1">
      <c r="A58" s="391">
        <v>43829</v>
      </c>
      <c r="B58" s="392"/>
      <c r="C58" s="392"/>
      <c r="D58" s="393"/>
      <c r="E58" s="394"/>
      <c r="F58" s="393"/>
      <c r="G58" s="395"/>
      <c r="H58" s="392">
        <v>1430000000</v>
      </c>
      <c r="I58" s="392">
        <v>1430000000</v>
      </c>
      <c r="J58" s="393">
        <v>99.941000000000003</v>
      </c>
      <c r="K58" s="394">
        <v>0.06</v>
      </c>
      <c r="L58" s="393">
        <v>99.94</v>
      </c>
      <c r="M58" s="395">
        <v>0.06</v>
      </c>
      <c r="N58" s="392"/>
      <c r="O58" s="392"/>
      <c r="P58" s="393"/>
      <c r="Q58" s="394"/>
      <c r="R58" s="393"/>
      <c r="S58" s="395"/>
      <c r="T58" s="392"/>
      <c r="U58" s="392"/>
      <c r="V58" s="393"/>
      <c r="W58" s="394"/>
      <c r="X58" s="393"/>
      <c r="Y58" s="395"/>
      <c r="Z58"/>
      <c r="AA58"/>
      <c r="AB58"/>
      <c r="AC58"/>
      <c r="AD58"/>
      <c r="AE58"/>
      <c r="AF58"/>
      <c r="AG58"/>
      <c r="AH58"/>
      <c r="AI58"/>
      <c r="AJ58"/>
      <c r="AK58"/>
      <c r="AL58"/>
      <c r="AM58"/>
      <c r="AN58"/>
      <c r="AO58"/>
      <c r="AP58"/>
      <c r="AQ58"/>
      <c r="AR58"/>
      <c r="AS58"/>
      <c r="AT58"/>
      <c r="AU58"/>
      <c r="AV58"/>
      <c r="AW58"/>
      <c r="AX58"/>
      <c r="AY58"/>
      <c r="AZ58"/>
      <c r="BA58"/>
      <c r="BB58"/>
      <c r="BC58"/>
    </row>
    <row r="59" spans="1:55" ht="1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c r="A60" s="217" t="s">
        <v>357</v>
      </c>
      <c r="Z60"/>
      <c r="AA60"/>
      <c r="AB60"/>
      <c r="AC60"/>
      <c r="AD60"/>
      <c r="AE60"/>
      <c r="AF60"/>
      <c r="AG60"/>
      <c r="AH60"/>
      <c r="AI60"/>
      <c r="AJ60"/>
      <c r="AK60"/>
      <c r="AL60"/>
      <c r="AM60"/>
      <c r="AN60"/>
      <c r="AO60"/>
      <c r="AP60"/>
      <c r="AQ60"/>
      <c r="AR60"/>
      <c r="AS60"/>
      <c r="AT60"/>
      <c r="AU60"/>
      <c r="AV60"/>
      <c r="AW60"/>
      <c r="AX60"/>
      <c r="AY60"/>
      <c r="AZ60"/>
      <c r="BA60"/>
      <c r="BB60"/>
      <c r="BC60"/>
    </row>
    <row r="61" spans="1:55">
      <c r="A61" s="68" t="s">
        <v>464</v>
      </c>
      <c r="Z61"/>
      <c r="AA61"/>
      <c r="AB61"/>
      <c r="AC61"/>
      <c r="AD61"/>
      <c r="AE61"/>
      <c r="AF61"/>
      <c r="AG61"/>
      <c r="AH61"/>
      <c r="AI61"/>
      <c r="AJ61"/>
      <c r="AK61"/>
      <c r="AL61"/>
      <c r="AM61"/>
      <c r="AN61"/>
      <c r="AO61"/>
      <c r="AP61"/>
      <c r="AQ61"/>
      <c r="AR61"/>
      <c r="AS61"/>
      <c r="AT61"/>
      <c r="AU61"/>
      <c r="AV61"/>
      <c r="AW61"/>
      <c r="AX61"/>
      <c r="AY61"/>
      <c r="AZ61"/>
      <c r="BA61"/>
      <c r="BB61"/>
      <c r="BC61"/>
    </row>
  </sheetData>
  <mergeCells count="4">
    <mergeCell ref="T3:Y3"/>
    <mergeCell ref="B3:G3"/>
    <mergeCell ref="H3:M3"/>
    <mergeCell ref="N3:S3"/>
  </mergeCells>
  <conditionalFormatting sqref="A5:A59">
    <cfRule type="expression" dxfId="1" priority="9">
      <formula>MOD(MONTH($A5),2)=0</formula>
    </cfRule>
  </conditionalFormatting>
  <conditionalFormatting sqref="A5:AE59">
    <cfRule type="expression" dxfId="0" priority="1" stopIfTrue="1">
      <formula>MOD(MONTH($A5),2)=0</formula>
    </cfRule>
  </conditionalFormatting>
  <pageMargins left="0.70866141732283472" right="0.70866141732283472" top="0.74803149606299213" bottom="0.74803149606299213" header="0.31496062992125984" footer="0.31496062992125984"/>
  <pageSetup paperSize="9" scale="3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E25"/>
  <sheetViews>
    <sheetView view="pageBreakPreview" zoomScale="85" zoomScaleNormal="100" zoomScaleSheetLayoutView="85" workbookViewId="0"/>
  </sheetViews>
  <sheetFormatPr defaultRowHeight="12.75"/>
  <cols>
    <col min="1" max="1" width="2.5703125" style="345" customWidth="1"/>
    <col min="2" max="2" width="86.5703125" style="345" customWidth="1"/>
    <col min="3" max="5" width="23" style="345" customWidth="1"/>
    <col min="6" max="6" width="2.7109375" style="345" customWidth="1"/>
    <col min="7" max="16384" width="9.140625" style="345"/>
  </cols>
  <sheetData>
    <row r="1" spans="2:5" s="347" customFormat="1" ht="15.75">
      <c r="B1" s="346"/>
      <c r="C1" s="346"/>
      <c r="D1" s="346"/>
      <c r="E1" s="346"/>
    </row>
    <row r="2" spans="2:5" s="347" customFormat="1" ht="18">
      <c r="B2" s="348" t="s">
        <v>669</v>
      </c>
      <c r="C2" s="349"/>
      <c r="D2" s="349"/>
      <c r="E2" s="349"/>
    </row>
    <row r="3" spans="2:5" s="347" customFormat="1" ht="13.5" thickBot="1">
      <c r="B3" s="349"/>
      <c r="C3" s="349"/>
      <c r="D3" s="349"/>
      <c r="E3" s="349"/>
    </row>
    <row r="4" spans="2:5" s="347" customFormat="1" ht="32.25" thickBot="1">
      <c r="B4" s="364" t="s">
        <v>670</v>
      </c>
      <c r="C4" s="350" t="s">
        <v>678</v>
      </c>
      <c r="D4" s="350" t="s">
        <v>679</v>
      </c>
      <c r="E4" s="351" t="s">
        <v>680</v>
      </c>
    </row>
    <row r="5" spans="2:5" s="347" customFormat="1" ht="15">
      <c r="B5" s="365"/>
      <c r="C5" s="352"/>
      <c r="D5" s="352"/>
      <c r="E5" s="353"/>
    </row>
    <row r="6" spans="2:5" s="347" customFormat="1" ht="15.75">
      <c r="B6" s="366" t="s">
        <v>671</v>
      </c>
      <c r="C6" s="354">
        <v>-191530.27000999451</v>
      </c>
      <c r="D6" s="354">
        <v>-1264545.308</v>
      </c>
      <c r="E6" s="355">
        <v>49593.702920013428</v>
      </c>
    </row>
    <row r="7" spans="2:5" s="347" customFormat="1" ht="15">
      <c r="B7" s="367" t="s">
        <v>672</v>
      </c>
      <c r="C7" s="356">
        <v>-5.0012450391209731E-2</v>
      </c>
      <c r="D7" s="356">
        <v>-0.31605556084293235</v>
      </c>
      <c r="E7" s="357">
        <v>1.239525819399317E-2</v>
      </c>
    </row>
    <row r="8" spans="2:5" s="347" customFormat="1" ht="15.75">
      <c r="B8" s="366"/>
      <c r="C8" s="354"/>
      <c r="D8" s="354"/>
      <c r="E8" s="355"/>
    </row>
    <row r="9" spans="2:5" s="347" customFormat="1" ht="15.75">
      <c r="B9" s="366" t="s">
        <v>673</v>
      </c>
      <c r="C9" s="354">
        <v>2621771.2859639968</v>
      </c>
      <c r="D9" s="354">
        <v>1746220.8507700043</v>
      </c>
      <c r="E9" s="355">
        <v>2016762.4559900092</v>
      </c>
    </row>
    <row r="10" spans="2:5" s="347" customFormat="1" ht="15">
      <c r="B10" s="365" t="s">
        <v>672</v>
      </c>
      <c r="C10" s="356">
        <v>0.68459782555274584</v>
      </c>
      <c r="D10" s="356">
        <v>0.43644368205250272</v>
      </c>
      <c r="E10" s="358">
        <v>0.50406180394043432</v>
      </c>
    </row>
    <row r="11" spans="2:5" s="347" customFormat="1" ht="15.75">
      <c r="B11" s="365"/>
      <c r="C11" s="354"/>
      <c r="D11" s="354"/>
      <c r="E11" s="355"/>
    </row>
    <row r="12" spans="2:5" s="347" customFormat="1" ht="15.75">
      <c r="B12" s="366" t="s">
        <v>674</v>
      </c>
      <c r="C12" s="354">
        <v>-421584.24300000002</v>
      </c>
      <c r="D12" s="354">
        <v>-480000</v>
      </c>
      <c r="E12" s="355">
        <v>-1425533.132</v>
      </c>
    </row>
    <row r="13" spans="2:5" s="347" customFormat="1" ht="15">
      <c r="B13" s="367" t="s">
        <v>672</v>
      </c>
      <c r="C13" s="356">
        <v>-0.11008422343712547</v>
      </c>
      <c r="D13" s="356">
        <v>-0.11996934253351997</v>
      </c>
      <c r="E13" s="358">
        <v>-0.35629223459539494</v>
      </c>
    </row>
    <row r="14" spans="2:5" s="347" customFormat="1" ht="15.75">
      <c r="B14" s="365"/>
      <c r="C14" s="354"/>
      <c r="D14" s="354"/>
      <c r="E14" s="355"/>
    </row>
    <row r="15" spans="2:5" s="347" customFormat="1" ht="15.75">
      <c r="B15" s="366" t="s">
        <v>675</v>
      </c>
      <c r="C15" s="354">
        <v>2008656.7729540025</v>
      </c>
      <c r="D15" s="354">
        <v>1675.5427700042724</v>
      </c>
      <c r="E15" s="355">
        <v>640823.02691002272</v>
      </c>
    </row>
    <row r="16" spans="2:5" s="359" customFormat="1" ht="15">
      <c r="B16" s="367" t="s">
        <v>672</v>
      </c>
      <c r="C16" s="356">
        <v>0.5245011517244107</v>
      </c>
      <c r="D16" s="356">
        <v>4.1877867605042806E-4</v>
      </c>
      <c r="E16" s="358">
        <v>0.16016482753903252</v>
      </c>
    </row>
    <row r="17" spans="2:5" s="360" customFormat="1" ht="15.75">
      <c r="B17" s="368"/>
      <c r="C17" s="354"/>
      <c r="D17" s="354"/>
      <c r="E17" s="355"/>
    </row>
    <row r="18" spans="2:5" s="347" customFormat="1" ht="15.75">
      <c r="B18" s="366" t="s">
        <v>676</v>
      </c>
      <c r="C18" s="354">
        <v>-1159064.472017746</v>
      </c>
      <c r="D18" s="354">
        <v>-583667.31534146576</v>
      </c>
      <c r="E18" s="355">
        <v>912408.68194141774</v>
      </c>
    </row>
    <row r="19" spans="2:5" s="359" customFormat="1" ht="15">
      <c r="B19" s="367" t="s">
        <v>672</v>
      </c>
      <c r="C19" s="356">
        <v>-0.30265531607080343</v>
      </c>
      <c r="D19" s="356">
        <v>-0.14587955016629234</v>
      </c>
      <c r="E19" s="358">
        <v>0.22804389519664048</v>
      </c>
    </row>
    <row r="20" spans="2:5" s="347" customFormat="1" ht="15.75">
      <c r="B20" s="366"/>
      <c r="C20" s="354"/>
      <c r="D20" s="354"/>
      <c r="E20" s="355"/>
    </row>
    <row r="21" spans="2:5" s="347" customFormat="1" ht="15.75">
      <c r="B21" s="366" t="s">
        <v>677</v>
      </c>
      <c r="C21" s="354">
        <v>849592.30093625642</v>
      </c>
      <c r="D21" s="354">
        <v>-581991.77257146139</v>
      </c>
      <c r="E21" s="355">
        <v>1553231.7088514403</v>
      </c>
    </row>
    <row r="22" spans="2:5" s="359" customFormat="1" ht="15">
      <c r="B22" s="365" t="s">
        <v>672</v>
      </c>
      <c r="C22" s="356">
        <v>0.22184583565360719</v>
      </c>
      <c r="D22" s="356">
        <v>-0.14546077149024192</v>
      </c>
      <c r="E22" s="358">
        <v>0.38820872273567297</v>
      </c>
    </row>
    <row r="23" spans="2:5" s="360" customFormat="1" ht="16.5" thickBot="1">
      <c r="B23" s="369"/>
      <c r="C23" s="361"/>
      <c r="D23" s="361"/>
      <c r="E23" s="362"/>
    </row>
    <row r="24" spans="2:5" s="347" customFormat="1" ht="15.75">
      <c r="C24" s="346"/>
      <c r="D24" s="346"/>
      <c r="E24" s="346"/>
    </row>
    <row r="25" spans="2:5" s="359" customFormat="1" ht="15.75">
      <c r="B25" s="363" t="s">
        <v>357</v>
      </c>
      <c r="C25" s="346"/>
      <c r="D25" s="346"/>
      <c r="E25" s="346"/>
    </row>
  </sheetData>
  <printOptions horizontalCentered="1"/>
  <pageMargins left="0.51181102362204722" right="0.51181102362204722" top="0.74803149606299213" bottom="0.70866141732283472" header="0.51181102362204722" footer="0.51181102362204722"/>
  <pageSetup paperSize="9" scale="5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T3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6" customWidth="1"/>
    <col min="15" max="18" width="15.7109375" style="196" customWidth="1"/>
    <col min="19" max="19" width="15.7109375" customWidth="1"/>
  </cols>
  <sheetData>
    <row r="1" spans="1:20" ht="15" customHeight="1">
      <c r="A1" s="134" t="s">
        <v>346</v>
      </c>
      <c r="B1" s="134"/>
    </row>
    <row r="2" spans="1:20" ht="15" customHeight="1" thickBot="1"/>
    <row r="3" spans="1:20" s="1" customFormat="1" ht="30" customHeight="1" thickBot="1">
      <c r="A3" s="46"/>
      <c r="B3" s="123" t="s">
        <v>0</v>
      </c>
      <c r="C3" s="72" t="s">
        <v>341</v>
      </c>
      <c r="D3" s="72" t="s">
        <v>342</v>
      </c>
      <c r="E3" s="72" t="s">
        <v>465</v>
      </c>
      <c r="F3" s="72" t="s">
        <v>425</v>
      </c>
      <c r="G3" s="72" t="s">
        <v>478</v>
      </c>
      <c r="H3" s="72" t="s">
        <v>602</v>
      </c>
      <c r="I3" s="72" t="s">
        <v>634</v>
      </c>
      <c r="J3" s="72" t="s">
        <v>657</v>
      </c>
      <c r="K3" s="72" t="s">
        <v>658</v>
      </c>
      <c r="L3" s="72" t="s">
        <v>659</v>
      </c>
      <c r="M3" s="72" t="s">
        <v>660</v>
      </c>
      <c r="N3" s="72" t="s">
        <v>661</v>
      </c>
      <c r="O3" s="1" t="s">
        <v>316</v>
      </c>
      <c r="P3" s="1" t="s">
        <v>316</v>
      </c>
      <c r="Q3" s="1" t="s">
        <v>316</v>
      </c>
      <c r="R3" s="1" t="s">
        <v>316</v>
      </c>
    </row>
    <row r="4" spans="1:20" s="139" customFormat="1" ht="30" customHeight="1">
      <c r="A4" s="372" t="s">
        <v>43</v>
      </c>
      <c r="B4" s="372" t="s">
        <v>73</v>
      </c>
      <c r="C4" s="373">
        <v>117166135000</v>
      </c>
      <c r="D4" s="373">
        <v>121407224000</v>
      </c>
      <c r="E4" s="373">
        <v>34988788000</v>
      </c>
      <c r="F4" s="373">
        <v>126258262000</v>
      </c>
      <c r="G4" s="373">
        <v>33182818000</v>
      </c>
      <c r="H4" s="373">
        <v>32645734000</v>
      </c>
      <c r="I4" s="373">
        <v>32237788000</v>
      </c>
      <c r="J4" s="373">
        <v>37419971000</v>
      </c>
      <c r="K4" s="373">
        <v>10431567000</v>
      </c>
      <c r="L4" s="373">
        <v>11894491000</v>
      </c>
      <c r="M4" s="373">
        <v>15093913000</v>
      </c>
      <c r="N4" s="373">
        <v>135486311000</v>
      </c>
      <c r="O4"/>
      <c r="P4"/>
      <c r="Q4"/>
      <c r="R4"/>
      <c r="S4"/>
      <c r="T4"/>
    </row>
    <row r="5" spans="1:20" s="139" customFormat="1">
      <c r="A5" s="372" t="s">
        <v>44</v>
      </c>
      <c r="B5" s="372" t="s">
        <v>224</v>
      </c>
      <c r="C5" s="373">
        <v>19138748000</v>
      </c>
      <c r="D5" s="373">
        <v>19832622000</v>
      </c>
      <c r="E5" s="373">
        <v>5458360000</v>
      </c>
      <c r="F5" s="373">
        <v>21071452000</v>
      </c>
      <c r="G5" s="373">
        <v>5280937000</v>
      </c>
      <c r="H5" s="373">
        <v>5492911000</v>
      </c>
      <c r="I5" s="373">
        <v>5674384000</v>
      </c>
      <c r="J5" s="373">
        <v>5869933000</v>
      </c>
      <c r="K5" s="373">
        <v>1883926000</v>
      </c>
      <c r="L5" s="373">
        <v>1843020000</v>
      </c>
      <c r="M5" s="373">
        <v>2142987000</v>
      </c>
      <c r="N5" s="373">
        <v>22318165000</v>
      </c>
      <c r="O5"/>
      <c r="P5"/>
      <c r="Q5"/>
      <c r="R5"/>
      <c r="S5"/>
      <c r="T5"/>
    </row>
    <row r="6" spans="1:20">
      <c r="A6" s="371" t="s">
        <v>45</v>
      </c>
      <c r="B6" s="371" t="s">
        <v>225</v>
      </c>
      <c r="C6" s="374">
        <v>16274683000</v>
      </c>
      <c r="D6" s="374">
        <v>16884584000</v>
      </c>
      <c r="E6" s="374">
        <v>4695955000</v>
      </c>
      <c r="F6" s="374">
        <v>18007189000</v>
      </c>
      <c r="G6" s="374">
        <v>4510405000</v>
      </c>
      <c r="H6" s="374">
        <v>4716842000</v>
      </c>
      <c r="I6" s="374">
        <v>4887052000</v>
      </c>
      <c r="J6" s="374">
        <v>5065309000</v>
      </c>
      <c r="K6" s="374">
        <v>1617259000</v>
      </c>
      <c r="L6" s="374">
        <v>1571999000</v>
      </c>
      <c r="M6" s="374">
        <v>1876051000</v>
      </c>
      <c r="N6" s="374">
        <v>19179608000</v>
      </c>
      <c r="O6"/>
      <c r="P6"/>
      <c r="Q6"/>
      <c r="R6"/>
    </row>
    <row r="7" spans="1:20">
      <c r="A7" s="371" t="s">
        <v>46</v>
      </c>
      <c r="B7" s="371" t="s">
        <v>226</v>
      </c>
      <c r="C7" s="374">
        <v>2864065000</v>
      </c>
      <c r="D7" s="374">
        <v>2948038000</v>
      </c>
      <c r="E7" s="374">
        <v>762405000</v>
      </c>
      <c r="F7" s="374">
        <v>3064263000</v>
      </c>
      <c r="G7" s="374">
        <v>770532000</v>
      </c>
      <c r="H7" s="374">
        <v>776069000</v>
      </c>
      <c r="I7" s="374">
        <v>787332000</v>
      </c>
      <c r="J7" s="374">
        <v>804624000</v>
      </c>
      <c r="K7" s="374">
        <v>266667000</v>
      </c>
      <c r="L7" s="374">
        <v>271021000</v>
      </c>
      <c r="M7" s="374">
        <v>266936000</v>
      </c>
      <c r="N7" s="374">
        <v>3138557000</v>
      </c>
      <c r="O7"/>
      <c r="P7"/>
      <c r="Q7"/>
      <c r="R7"/>
    </row>
    <row r="8" spans="1:20" s="139" customFormat="1">
      <c r="A8" s="372" t="s">
        <v>47</v>
      </c>
      <c r="B8" s="372" t="s">
        <v>227</v>
      </c>
      <c r="C8" s="373">
        <v>10477435000</v>
      </c>
      <c r="D8" s="373">
        <v>12174285000</v>
      </c>
      <c r="E8" s="373">
        <v>4488848000</v>
      </c>
      <c r="F8" s="373">
        <v>12130925000</v>
      </c>
      <c r="G8" s="373">
        <v>2603064000</v>
      </c>
      <c r="H8" s="373">
        <v>3355903000</v>
      </c>
      <c r="I8" s="373">
        <v>3087013000</v>
      </c>
      <c r="J8" s="373">
        <v>6399418000</v>
      </c>
      <c r="K8" s="373">
        <v>1374873000</v>
      </c>
      <c r="L8" s="373">
        <v>1193822000</v>
      </c>
      <c r="M8" s="373">
        <v>3830723000</v>
      </c>
      <c r="N8" s="373">
        <v>15445398000</v>
      </c>
      <c r="O8"/>
      <c r="P8"/>
      <c r="Q8"/>
      <c r="R8"/>
      <c r="S8"/>
      <c r="T8"/>
    </row>
    <row r="9" spans="1:20" s="139" customFormat="1">
      <c r="A9" s="372" t="s">
        <v>48</v>
      </c>
      <c r="B9" s="372" t="s">
        <v>228</v>
      </c>
      <c r="C9" s="373">
        <v>10339925000</v>
      </c>
      <c r="D9" s="373">
        <v>9358439000</v>
      </c>
      <c r="E9" s="373">
        <v>1250403000</v>
      </c>
      <c r="F9" s="373">
        <v>8810406000</v>
      </c>
      <c r="G9" s="373">
        <v>3346523000</v>
      </c>
      <c r="H9" s="373">
        <v>1772213000</v>
      </c>
      <c r="I9" s="373">
        <v>2404926000</v>
      </c>
      <c r="J9" s="373">
        <v>1236661000</v>
      </c>
      <c r="K9" s="373">
        <v>274220000</v>
      </c>
      <c r="L9" s="373">
        <v>642498000</v>
      </c>
      <c r="M9" s="373">
        <v>319943000</v>
      </c>
      <c r="N9" s="373">
        <v>8760323000</v>
      </c>
      <c r="O9"/>
      <c r="P9"/>
      <c r="Q9"/>
      <c r="R9"/>
      <c r="S9"/>
      <c r="T9"/>
    </row>
    <row r="10" spans="1:20">
      <c r="A10" s="371" t="s">
        <v>49</v>
      </c>
      <c r="B10" s="371" t="s">
        <v>229</v>
      </c>
      <c r="C10" s="374">
        <v>4664007000</v>
      </c>
      <c r="D10" s="374">
        <v>4281931000</v>
      </c>
      <c r="E10" s="374">
        <v>616142000</v>
      </c>
      <c r="F10" s="374">
        <v>4238175000</v>
      </c>
      <c r="G10" s="374">
        <v>1783157000</v>
      </c>
      <c r="H10" s="374">
        <v>1150971000</v>
      </c>
      <c r="I10" s="374">
        <v>822815000</v>
      </c>
      <c r="J10" s="374">
        <v>623680000</v>
      </c>
      <c r="K10" s="374">
        <v>258463000</v>
      </c>
      <c r="L10" s="374">
        <v>358257000</v>
      </c>
      <c r="M10" s="374">
        <v>6960000</v>
      </c>
      <c r="N10" s="374">
        <v>4380623000</v>
      </c>
      <c r="O10"/>
      <c r="P10"/>
      <c r="Q10"/>
      <c r="R10"/>
    </row>
    <row r="11" spans="1:20">
      <c r="A11" s="371" t="s">
        <v>50</v>
      </c>
      <c r="B11" s="371" t="s">
        <v>230</v>
      </c>
      <c r="C11" s="374">
        <v>5675918000</v>
      </c>
      <c r="D11" s="374">
        <v>5076508000</v>
      </c>
      <c r="E11" s="374">
        <v>634261000</v>
      </c>
      <c r="F11" s="374">
        <v>4572231000</v>
      </c>
      <c r="G11" s="374">
        <v>1563366000</v>
      </c>
      <c r="H11" s="374">
        <v>621242000</v>
      </c>
      <c r="I11" s="374">
        <v>1582111000</v>
      </c>
      <c r="J11" s="374">
        <v>612981000</v>
      </c>
      <c r="K11" s="374">
        <v>15757000</v>
      </c>
      <c r="L11" s="374">
        <v>284241000</v>
      </c>
      <c r="M11" s="374">
        <v>312983000</v>
      </c>
      <c r="N11" s="374">
        <v>4379700000</v>
      </c>
      <c r="O11"/>
      <c r="P11"/>
      <c r="Q11"/>
      <c r="R11"/>
    </row>
    <row r="12" spans="1:20" s="139" customFormat="1">
      <c r="A12" s="372" t="s">
        <v>51</v>
      </c>
      <c r="B12" s="372" t="s">
        <v>231</v>
      </c>
      <c r="C12" s="373">
        <v>6088639000</v>
      </c>
      <c r="D12" s="373">
        <v>6019684000</v>
      </c>
      <c r="E12" s="373">
        <v>2320527000</v>
      </c>
      <c r="F12" s="373">
        <v>6635625000</v>
      </c>
      <c r="G12" s="373">
        <v>2134299000</v>
      </c>
      <c r="H12" s="373">
        <v>1580020000</v>
      </c>
      <c r="I12" s="373">
        <v>947140000</v>
      </c>
      <c r="J12" s="373">
        <v>2531930000</v>
      </c>
      <c r="K12" s="373">
        <v>364470000</v>
      </c>
      <c r="L12" s="373">
        <v>1583154000</v>
      </c>
      <c r="M12" s="373">
        <v>584306000</v>
      </c>
      <c r="N12" s="373">
        <v>7193389000</v>
      </c>
      <c r="O12"/>
      <c r="P12"/>
      <c r="Q12"/>
      <c r="R12"/>
      <c r="S12"/>
      <c r="T12"/>
    </row>
    <row r="13" spans="1:20">
      <c r="A13" s="371" t="s">
        <v>52</v>
      </c>
      <c r="B13" s="371" t="s">
        <v>232</v>
      </c>
      <c r="C13" s="374">
        <v>1073386000</v>
      </c>
      <c r="D13" s="374">
        <v>941202000</v>
      </c>
      <c r="E13" s="374">
        <v>438350000</v>
      </c>
      <c r="F13" s="374">
        <v>1434883000</v>
      </c>
      <c r="G13" s="374">
        <v>372017000</v>
      </c>
      <c r="H13" s="374">
        <v>298315000</v>
      </c>
      <c r="I13" s="374">
        <v>390355000</v>
      </c>
      <c r="J13" s="374">
        <v>450102000</v>
      </c>
      <c r="K13" s="374">
        <v>133217000</v>
      </c>
      <c r="L13" s="374">
        <v>76594000</v>
      </c>
      <c r="M13" s="374">
        <v>240291000</v>
      </c>
      <c r="N13" s="374">
        <v>1510789000</v>
      </c>
      <c r="O13"/>
      <c r="P13"/>
      <c r="Q13"/>
      <c r="R13"/>
    </row>
    <row r="14" spans="1:20">
      <c r="A14" s="371" t="s">
        <v>53</v>
      </c>
      <c r="B14" s="371" t="s">
        <v>233</v>
      </c>
      <c r="C14" s="374">
        <v>5015253000</v>
      </c>
      <c r="D14" s="374">
        <v>5078482000</v>
      </c>
      <c r="E14" s="374">
        <v>1882177000</v>
      </c>
      <c r="F14" s="374">
        <v>5200742000</v>
      </c>
      <c r="G14" s="374">
        <v>1762282000</v>
      </c>
      <c r="H14" s="374">
        <v>1281705000</v>
      </c>
      <c r="I14" s="374">
        <v>556785000</v>
      </c>
      <c r="J14" s="374">
        <v>2081828000</v>
      </c>
      <c r="K14" s="374">
        <v>231253000</v>
      </c>
      <c r="L14" s="374">
        <v>1506560000</v>
      </c>
      <c r="M14" s="374">
        <v>344015000</v>
      </c>
      <c r="N14" s="374">
        <v>5682600000</v>
      </c>
      <c r="O14"/>
      <c r="P14"/>
      <c r="Q14"/>
      <c r="R14"/>
    </row>
    <row r="15" spans="1:20" s="139" customFormat="1">
      <c r="A15" s="372" t="s">
        <v>54</v>
      </c>
      <c r="B15" s="372" t="s">
        <v>217</v>
      </c>
      <c r="C15" s="373">
        <v>20818357000</v>
      </c>
      <c r="D15" s="373">
        <v>21760575000</v>
      </c>
      <c r="E15" s="373">
        <v>6879486000</v>
      </c>
      <c r="F15" s="373">
        <v>22484306000</v>
      </c>
      <c r="G15" s="373">
        <v>5839363000</v>
      </c>
      <c r="H15" s="373">
        <v>6065353000</v>
      </c>
      <c r="I15" s="373">
        <v>5829335000</v>
      </c>
      <c r="J15" s="373">
        <v>6175059000</v>
      </c>
      <c r="K15" s="373">
        <v>1806940000</v>
      </c>
      <c r="L15" s="373">
        <v>1875779000</v>
      </c>
      <c r="M15" s="373">
        <v>2492340000</v>
      </c>
      <c r="N15" s="373">
        <v>23909110000</v>
      </c>
      <c r="O15"/>
      <c r="P15"/>
      <c r="Q15"/>
      <c r="R15"/>
      <c r="S15"/>
      <c r="T15"/>
    </row>
    <row r="16" spans="1:20">
      <c r="A16" s="371" t="s">
        <v>55</v>
      </c>
      <c r="B16" s="371" t="s">
        <v>234</v>
      </c>
      <c r="C16" s="374">
        <v>25150000</v>
      </c>
      <c r="D16" s="374">
        <v>70340000</v>
      </c>
      <c r="E16" s="374">
        <v>44934000</v>
      </c>
      <c r="F16" s="374">
        <v>88808000</v>
      </c>
      <c r="G16" s="374">
        <v>10763000</v>
      </c>
      <c r="H16" s="374">
        <v>16411000</v>
      </c>
      <c r="I16" s="374">
        <v>19532000</v>
      </c>
      <c r="J16" s="374">
        <v>34311000</v>
      </c>
      <c r="K16" s="374">
        <v>5432000</v>
      </c>
      <c r="L16" s="374">
        <v>15056000</v>
      </c>
      <c r="M16" s="374">
        <v>13823000</v>
      </c>
      <c r="N16" s="374">
        <v>81017000</v>
      </c>
      <c r="O16"/>
      <c r="P16"/>
      <c r="Q16"/>
      <c r="R16"/>
    </row>
    <row r="17" spans="1:20">
      <c r="A17" s="371" t="s">
        <v>56</v>
      </c>
      <c r="B17" s="371" t="s">
        <v>235</v>
      </c>
      <c r="C17" s="374">
        <v>17834000</v>
      </c>
      <c r="D17" s="374">
        <v>60141000</v>
      </c>
      <c r="E17" s="374">
        <v>38559000</v>
      </c>
      <c r="F17" s="374">
        <v>81351000</v>
      </c>
      <c r="G17" s="374">
        <v>9699000</v>
      </c>
      <c r="H17" s="374">
        <v>16218000</v>
      </c>
      <c r="I17" s="374">
        <v>16083000</v>
      </c>
      <c r="J17" s="374">
        <v>28920000</v>
      </c>
      <c r="K17" s="374">
        <v>5432000</v>
      </c>
      <c r="L17" s="374">
        <v>15056000</v>
      </c>
      <c r="M17" s="374">
        <v>8432000</v>
      </c>
      <c r="N17" s="374">
        <v>70920000</v>
      </c>
      <c r="O17"/>
      <c r="P17"/>
      <c r="Q17"/>
      <c r="R17"/>
    </row>
    <row r="18" spans="1:20">
      <c r="A18" s="371" t="s">
        <v>57</v>
      </c>
      <c r="B18" s="371" t="s">
        <v>236</v>
      </c>
      <c r="C18" s="374">
        <v>7316000</v>
      </c>
      <c r="D18" s="374">
        <v>10199000</v>
      </c>
      <c r="E18" s="374">
        <v>6375000</v>
      </c>
      <c r="F18" s="374">
        <v>7457000</v>
      </c>
      <c r="G18" s="374">
        <v>1064000</v>
      </c>
      <c r="H18" s="374">
        <v>193000</v>
      </c>
      <c r="I18" s="374">
        <v>3449000</v>
      </c>
      <c r="J18" s="374">
        <v>5391000</v>
      </c>
      <c r="K18" s="374">
        <v>0</v>
      </c>
      <c r="L18" s="374">
        <v>0</v>
      </c>
      <c r="M18" s="374">
        <v>5391000</v>
      </c>
      <c r="N18" s="374">
        <v>10097000</v>
      </c>
      <c r="O18"/>
      <c r="P18"/>
      <c r="Q18"/>
      <c r="R18"/>
    </row>
    <row r="19" spans="1:20">
      <c r="A19" s="371" t="s">
        <v>58</v>
      </c>
      <c r="B19" s="371" t="s">
        <v>237</v>
      </c>
      <c r="C19" s="374">
        <v>3420241000</v>
      </c>
      <c r="D19" s="374">
        <v>3394625000</v>
      </c>
      <c r="E19" s="374">
        <v>912246000</v>
      </c>
      <c r="F19" s="374">
        <v>3554167000</v>
      </c>
      <c r="G19" s="374">
        <v>1659907000</v>
      </c>
      <c r="H19" s="374">
        <v>776815000</v>
      </c>
      <c r="I19" s="374">
        <v>954004000</v>
      </c>
      <c r="J19" s="374">
        <v>657736000</v>
      </c>
      <c r="K19" s="374">
        <v>319082000</v>
      </c>
      <c r="L19" s="374">
        <v>146478000</v>
      </c>
      <c r="M19" s="374">
        <v>192176000</v>
      </c>
      <c r="N19" s="374">
        <v>4048462000</v>
      </c>
      <c r="O19"/>
      <c r="P19"/>
      <c r="Q19"/>
      <c r="R19"/>
    </row>
    <row r="20" spans="1:20">
      <c r="A20" s="371" t="s">
        <v>59</v>
      </c>
      <c r="B20" s="371" t="s">
        <v>235</v>
      </c>
      <c r="C20" s="374">
        <v>3420241000</v>
      </c>
      <c r="D20" s="374">
        <v>3394625000</v>
      </c>
      <c r="E20" s="374">
        <v>912246000</v>
      </c>
      <c r="F20" s="374">
        <v>3554167000</v>
      </c>
      <c r="G20" s="374">
        <v>1659907000</v>
      </c>
      <c r="H20" s="374">
        <v>776815000</v>
      </c>
      <c r="I20" s="374">
        <v>954004000</v>
      </c>
      <c r="J20" s="374">
        <v>657736000</v>
      </c>
      <c r="K20" s="374">
        <v>319082000</v>
      </c>
      <c r="L20" s="374">
        <v>146478000</v>
      </c>
      <c r="M20" s="374">
        <v>192176000</v>
      </c>
      <c r="N20" s="374">
        <v>4048462000</v>
      </c>
      <c r="O20"/>
      <c r="P20"/>
      <c r="Q20"/>
      <c r="R20"/>
    </row>
    <row r="21" spans="1:20">
      <c r="A21" s="371" t="s">
        <v>60</v>
      </c>
      <c r="B21" s="371" t="s">
        <v>236</v>
      </c>
      <c r="C21" s="374">
        <v>0</v>
      </c>
      <c r="D21" s="374">
        <v>0</v>
      </c>
      <c r="E21" s="374">
        <v>0</v>
      </c>
      <c r="F21" s="374">
        <v>0</v>
      </c>
      <c r="G21" s="374">
        <v>0</v>
      </c>
      <c r="H21" s="374">
        <v>0</v>
      </c>
      <c r="I21" s="374">
        <v>0</v>
      </c>
      <c r="J21" s="374">
        <v>0</v>
      </c>
      <c r="K21" s="374">
        <v>0</v>
      </c>
      <c r="L21" s="374">
        <v>0</v>
      </c>
      <c r="M21" s="374">
        <v>0</v>
      </c>
      <c r="N21" s="374">
        <v>0</v>
      </c>
      <c r="O21"/>
      <c r="P21"/>
      <c r="Q21"/>
      <c r="R21"/>
    </row>
    <row r="22" spans="1:20">
      <c r="A22" s="371" t="s">
        <v>61</v>
      </c>
      <c r="B22" s="371" t="s">
        <v>238</v>
      </c>
      <c r="C22" s="374">
        <v>17372966000</v>
      </c>
      <c r="D22" s="374">
        <v>18295610000</v>
      </c>
      <c r="E22" s="374">
        <v>5922306000</v>
      </c>
      <c r="F22" s="374">
        <v>18841331000</v>
      </c>
      <c r="G22" s="374">
        <v>4168693000</v>
      </c>
      <c r="H22" s="374">
        <v>5272127000</v>
      </c>
      <c r="I22" s="374">
        <v>4855799000</v>
      </c>
      <c r="J22" s="374">
        <v>5483012000</v>
      </c>
      <c r="K22" s="374">
        <v>1482426000</v>
      </c>
      <c r="L22" s="374">
        <v>1714245000</v>
      </c>
      <c r="M22" s="374">
        <v>2286341000</v>
      </c>
      <c r="N22" s="374">
        <v>19779631000</v>
      </c>
      <c r="O22"/>
      <c r="P22"/>
      <c r="Q22"/>
      <c r="R22"/>
    </row>
    <row r="23" spans="1:20">
      <c r="A23" s="371" t="s">
        <v>62</v>
      </c>
      <c r="B23" s="371" t="s">
        <v>235</v>
      </c>
      <c r="C23" s="374">
        <v>13216509000</v>
      </c>
      <c r="D23" s="374">
        <v>14470106000</v>
      </c>
      <c r="E23" s="374">
        <v>4019973000</v>
      </c>
      <c r="F23" s="374">
        <v>13999817000</v>
      </c>
      <c r="G23" s="374">
        <v>3172826000</v>
      </c>
      <c r="H23" s="374">
        <v>3440039000</v>
      </c>
      <c r="I23" s="374">
        <v>3415163000</v>
      </c>
      <c r="J23" s="374">
        <v>3804960000</v>
      </c>
      <c r="K23" s="374">
        <v>1185422000</v>
      </c>
      <c r="L23" s="374">
        <v>1220306000</v>
      </c>
      <c r="M23" s="374">
        <v>1399232000</v>
      </c>
      <c r="N23" s="374">
        <v>13832988000</v>
      </c>
      <c r="O23"/>
      <c r="P23"/>
      <c r="Q23"/>
      <c r="R23"/>
    </row>
    <row r="24" spans="1:20">
      <c r="A24" s="371" t="s">
        <v>63</v>
      </c>
      <c r="B24" s="371" t="s">
        <v>236</v>
      </c>
      <c r="C24" s="374">
        <v>4156457000</v>
      </c>
      <c r="D24" s="374">
        <v>3825504000</v>
      </c>
      <c r="E24" s="374">
        <v>1902333000</v>
      </c>
      <c r="F24" s="374">
        <v>4841514000</v>
      </c>
      <c r="G24" s="374">
        <v>995867000</v>
      </c>
      <c r="H24" s="374">
        <v>1832088000</v>
      </c>
      <c r="I24" s="374">
        <v>1440636000</v>
      </c>
      <c r="J24" s="374">
        <v>1678052000</v>
      </c>
      <c r="K24" s="374">
        <v>297004000</v>
      </c>
      <c r="L24" s="374">
        <v>493939000</v>
      </c>
      <c r="M24" s="374">
        <v>887109000</v>
      </c>
      <c r="N24" s="374">
        <v>5946643000</v>
      </c>
      <c r="O24"/>
      <c r="P24"/>
      <c r="Q24"/>
      <c r="R24"/>
    </row>
    <row r="25" spans="1:20" s="139" customFormat="1">
      <c r="A25" s="372" t="s">
        <v>64</v>
      </c>
      <c r="B25" s="372" t="s">
        <v>239</v>
      </c>
      <c r="C25" s="373">
        <v>44818614000</v>
      </c>
      <c r="D25" s="373">
        <v>45433578000</v>
      </c>
      <c r="E25" s="373">
        <v>12162504000</v>
      </c>
      <c r="F25" s="373">
        <v>47293110000</v>
      </c>
      <c r="G25" s="373">
        <v>12198278000</v>
      </c>
      <c r="H25" s="373">
        <v>12165152000</v>
      </c>
      <c r="I25" s="373">
        <v>12273555000</v>
      </c>
      <c r="J25" s="373">
        <v>12622568000</v>
      </c>
      <c r="K25" s="373">
        <v>4119945000</v>
      </c>
      <c r="L25" s="373">
        <v>4110964000</v>
      </c>
      <c r="M25" s="373">
        <v>4391659000</v>
      </c>
      <c r="N25" s="373">
        <v>49259553000</v>
      </c>
      <c r="O25"/>
      <c r="P25"/>
      <c r="Q25"/>
      <c r="R25"/>
      <c r="S25"/>
      <c r="T25"/>
    </row>
    <row r="26" spans="1:20">
      <c r="A26" s="371" t="s">
        <v>65</v>
      </c>
      <c r="B26" s="371" t="s">
        <v>240</v>
      </c>
      <c r="C26" s="374">
        <v>32986071000</v>
      </c>
      <c r="D26" s="374">
        <v>33395067000</v>
      </c>
      <c r="E26" s="374">
        <v>8729705000</v>
      </c>
      <c r="F26" s="374">
        <v>34524849000</v>
      </c>
      <c r="G26" s="374">
        <v>8909630000</v>
      </c>
      <c r="H26" s="374">
        <v>8953335000</v>
      </c>
      <c r="I26" s="374">
        <v>8994475000</v>
      </c>
      <c r="J26" s="374">
        <v>9130446000</v>
      </c>
      <c r="K26" s="374">
        <v>3028453000</v>
      </c>
      <c r="L26" s="374">
        <v>3031305000</v>
      </c>
      <c r="M26" s="374">
        <v>3070688000</v>
      </c>
      <c r="N26" s="374">
        <v>35987886000</v>
      </c>
      <c r="O26"/>
      <c r="P26"/>
      <c r="Q26"/>
      <c r="R26"/>
    </row>
    <row r="27" spans="1:20">
      <c r="A27" s="371" t="s">
        <v>66</v>
      </c>
      <c r="B27" s="371" t="s">
        <v>241</v>
      </c>
      <c r="C27" s="374">
        <v>11689267000</v>
      </c>
      <c r="D27" s="374">
        <v>11890075000</v>
      </c>
      <c r="E27" s="374">
        <v>3393608000</v>
      </c>
      <c r="F27" s="374">
        <v>12578339000</v>
      </c>
      <c r="G27" s="374">
        <v>3191373000</v>
      </c>
      <c r="H27" s="374">
        <v>3168310000</v>
      </c>
      <c r="I27" s="374">
        <v>3233684000</v>
      </c>
      <c r="J27" s="374">
        <v>3366340000</v>
      </c>
      <c r="K27" s="374">
        <v>1079198000</v>
      </c>
      <c r="L27" s="374">
        <v>1069959000</v>
      </c>
      <c r="M27" s="374">
        <v>1217183000</v>
      </c>
      <c r="N27" s="374">
        <v>12959707000</v>
      </c>
      <c r="O27"/>
      <c r="P27"/>
      <c r="Q27"/>
      <c r="R27"/>
    </row>
    <row r="28" spans="1:20">
      <c r="A28" s="371" t="s">
        <v>67</v>
      </c>
      <c r="B28" s="371" t="s">
        <v>242</v>
      </c>
      <c r="C28" s="374">
        <v>143276000</v>
      </c>
      <c r="D28" s="374">
        <v>148436000</v>
      </c>
      <c r="E28" s="374">
        <v>39191000</v>
      </c>
      <c r="F28" s="374">
        <v>189922000</v>
      </c>
      <c r="G28" s="374">
        <v>97275000</v>
      </c>
      <c r="H28" s="374">
        <v>43507000</v>
      </c>
      <c r="I28" s="374">
        <v>45396000</v>
      </c>
      <c r="J28" s="374">
        <v>125782000</v>
      </c>
      <c r="K28" s="374">
        <v>12294000</v>
      </c>
      <c r="L28" s="374">
        <v>9700000</v>
      </c>
      <c r="M28" s="374">
        <v>103788000</v>
      </c>
      <c r="N28" s="374">
        <v>311960000</v>
      </c>
      <c r="O28"/>
      <c r="P28"/>
      <c r="Q28"/>
      <c r="R28"/>
    </row>
    <row r="29" spans="1:20" s="139" customFormat="1">
      <c r="A29" s="372" t="s">
        <v>68</v>
      </c>
      <c r="B29" s="372" t="s">
        <v>243</v>
      </c>
      <c r="C29" s="373">
        <v>5484417000</v>
      </c>
      <c r="D29" s="373">
        <v>6828041000</v>
      </c>
      <c r="E29" s="373">
        <v>2428660000</v>
      </c>
      <c r="F29" s="373">
        <v>7832438000</v>
      </c>
      <c r="G29" s="373">
        <v>1780354000</v>
      </c>
      <c r="H29" s="373">
        <v>2214182000</v>
      </c>
      <c r="I29" s="373">
        <v>2021435000</v>
      </c>
      <c r="J29" s="373">
        <v>2584402000</v>
      </c>
      <c r="K29" s="373">
        <v>607193000</v>
      </c>
      <c r="L29" s="373">
        <v>645254000</v>
      </c>
      <c r="M29" s="373">
        <v>1331955000</v>
      </c>
      <c r="N29" s="373">
        <v>8600373000</v>
      </c>
      <c r="O29"/>
      <c r="P29"/>
      <c r="Q29"/>
      <c r="R29"/>
      <c r="S29"/>
      <c r="T29"/>
    </row>
    <row r="30" spans="1:20">
      <c r="A30" s="371" t="s">
        <v>69</v>
      </c>
      <c r="B30" s="371" t="s">
        <v>244</v>
      </c>
      <c r="C30" s="374">
        <v>1000000</v>
      </c>
      <c r="D30" s="374">
        <v>831000</v>
      </c>
      <c r="E30" s="374">
        <v>137000</v>
      </c>
      <c r="F30" s="374">
        <v>554000</v>
      </c>
      <c r="G30" s="374">
        <v>385000</v>
      </c>
      <c r="H30" s="374">
        <v>319000</v>
      </c>
      <c r="I30" s="374">
        <v>174000</v>
      </c>
      <c r="J30" s="374">
        <v>169000</v>
      </c>
      <c r="K30" s="374">
        <v>48000</v>
      </c>
      <c r="L30" s="374">
        <v>83000</v>
      </c>
      <c r="M30" s="374">
        <v>38000</v>
      </c>
      <c r="N30" s="374">
        <v>1047000</v>
      </c>
      <c r="O30"/>
      <c r="P30"/>
      <c r="Q30"/>
      <c r="R30"/>
    </row>
    <row r="31" spans="1:20">
      <c r="A31" s="371" t="s">
        <v>70</v>
      </c>
      <c r="B31" s="371" t="s">
        <v>245</v>
      </c>
      <c r="C31" s="374">
        <v>5483417000</v>
      </c>
      <c r="D31" s="374">
        <v>6827210000</v>
      </c>
      <c r="E31" s="374">
        <v>2428523000</v>
      </c>
      <c r="F31" s="374">
        <v>7831884000</v>
      </c>
      <c r="G31" s="374">
        <v>1779969000</v>
      </c>
      <c r="H31" s="374">
        <v>2213863000</v>
      </c>
      <c r="I31" s="374">
        <v>2021261000</v>
      </c>
      <c r="J31" s="374">
        <v>2584233000</v>
      </c>
      <c r="K31" s="374">
        <v>607145000</v>
      </c>
      <c r="L31" s="374">
        <v>645171000</v>
      </c>
      <c r="M31" s="374">
        <v>1331917000</v>
      </c>
      <c r="N31" s="374">
        <v>8599326000</v>
      </c>
      <c r="O31"/>
      <c r="P31"/>
      <c r="Q31"/>
      <c r="R31"/>
    </row>
    <row r="32" spans="1:20">
      <c r="A32" s="371" t="s">
        <v>71</v>
      </c>
      <c r="B32" s="371" t="s">
        <v>235</v>
      </c>
      <c r="C32" s="374">
        <v>3359146000</v>
      </c>
      <c r="D32" s="374">
        <v>3156148000</v>
      </c>
      <c r="E32" s="374">
        <v>1202073000</v>
      </c>
      <c r="F32" s="374">
        <v>3502139000</v>
      </c>
      <c r="G32" s="374">
        <v>715969000</v>
      </c>
      <c r="H32" s="374">
        <v>880238000</v>
      </c>
      <c r="I32" s="374">
        <v>750077000</v>
      </c>
      <c r="J32" s="374">
        <v>969050000</v>
      </c>
      <c r="K32" s="374">
        <v>216968000</v>
      </c>
      <c r="L32" s="374">
        <v>263687000</v>
      </c>
      <c r="M32" s="374">
        <v>488395000</v>
      </c>
      <c r="N32" s="374">
        <v>3315334000</v>
      </c>
      <c r="O32"/>
      <c r="P32"/>
      <c r="Q32"/>
      <c r="R32"/>
    </row>
    <row r="33" spans="1:18">
      <c r="A33" s="377" t="s">
        <v>72</v>
      </c>
      <c r="B33" s="377" t="s">
        <v>236</v>
      </c>
      <c r="C33" s="376">
        <v>2124271000</v>
      </c>
      <c r="D33" s="376">
        <v>3671062000</v>
      </c>
      <c r="E33" s="376">
        <v>1226450000</v>
      </c>
      <c r="F33" s="376">
        <v>4329745000</v>
      </c>
      <c r="G33" s="376">
        <v>1064000000</v>
      </c>
      <c r="H33" s="376">
        <v>1333625000</v>
      </c>
      <c r="I33" s="376">
        <v>1271184000</v>
      </c>
      <c r="J33" s="376">
        <v>1615183000</v>
      </c>
      <c r="K33" s="376">
        <v>390177000</v>
      </c>
      <c r="L33" s="376">
        <v>381484000</v>
      </c>
      <c r="M33" s="376">
        <v>843522000</v>
      </c>
      <c r="N33" s="376">
        <v>5283992000</v>
      </c>
      <c r="O33"/>
      <c r="P33"/>
      <c r="Q33"/>
      <c r="R33"/>
    </row>
    <row r="34" spans="1:18" s="196" customFormat="1"/>
    <row r="35" spans="1:18" s="209" customFormat="1" ht="12.75">
      <c r="A35" s="209" t="s">
        <v>357</v>
      </c>
    </row>
    <row r="36" spans="1:18" s="209" customFormat="1" ht="12.75">
      <c r="A36" s="132" t="s">
        <v>668</v>
      </c>
    </row>
    <row r="37" spans="1:18" s="209" customFormat="1" ht="20.25" customHeight="1">
      <c r="A37" s="397" t="s">
        <v>360</v>
      </c>
      <c r="B37" s="397"/>
      <c r="C37" s="397"/>
      <c r="D37" s="397"/>
      <c r="E37" s="397"/>
      <c r="F37" s="397"/>
      <c r="G37" s="397"/>
      <c r="H37" s="397"/>
      <c r="I37" s="397"/>
      <c r="J37" s="397"/>
      <c r="K37" s="397"/>
      <c r="L37" s="397"/>
      <c r="M37" s="397"/>
    </row>
    <row r="38" spans="1:18" s="209" customFormat="1" ht="60" customHeight="1">
      <c r="A38" s="396" t="s">
        <v>359</v>
      </c>
      <c r="B38" s="396"/>
      <c r="C38" s="396"/>
      <c r="D38" s="396"/>
      <c r="E38" s="396"/>
      <c r="F38" s="396"/>
      <c r="G38" s="396"/>
      <c r="H38" s="396"/>
      <c r="I38" s="396"/>
      <c r="J38" s="396"/>
      <c r="K38" s="396"/>
      <c r="L38" s="396"/>
      <c r="M38" s="396"/>
    </row>
  </sheetData>
  <mergeCells count="2">
    <mergeCell ref="A37:M37"/>
    <mergeCell ref="A38:M38"/>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4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196" customWidth="1"/>
    <col min="15" max="72" width="15.7109375" customWidth="1"/>
  </cols>
  <sheetData>
    <row r="1" spans="1:20" ht="15" customHeight="1">
      <c r="A1" s="134" t="s">
        <v>347</v>
      </c>
      <c r="B1" s="134"/>
    </row>
    <row r="2" spans="1:20" ht="15" customHeight="1" thickBot="1"/>
    <row r="3" spans="1:20" s="1" customFormat="1" ht="30" customHeight="1" thickBot="1">
      <c r="A3" s="46"/>
      <c r="B3" s="12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20" s="139" customFormat="1" ht="30" customHeight="1">
      <c r="A4" s="372" t="s">
        <v>74</v>
      </c>
      <c r="B4" s="372" t="s">
        <v>246</v>
      </c>
      <c r="C4" s="373">
        <v>2612014000</v>
      </c>
      <c r="D4" s="373">
        <v>2038680000</v>
      </c>
      <c r="E4" s="373">
        <v>1120516000</v>
      </c>
      <c r="F4" s="373">
        <v>2141625000</v>
      </c>
      <c r="G4" s="373">
        <v>222929000</v>
      </c>
      <c r="H4" s="373">
        <v>357593000</v>
      </c>
      <c r="I4" s="373">
        <v>563502000</v>
      </c>
      <c r="J4" s="373">
        <v>1790494000</v>
      </c>
      <c r="K4" s="373">
        <v>269780000</v>
      </c>
      <c r="L4" s="373">
        <v>357141000</v>
      </c>
      <c r="M4" s="373">
        <v>1163573000</v>
      </c>
      <c r="N4" s="373">
        <v>2934518000</v>
      </c>
      <c r="O4"/>
      <c r="P4"/>
      <c r="Q4"/>
      <c r="R4"/>
      <c r="S4"/>
      <c r="T4"/>
    </row>
    <row r="5" spans="1:20" s="139" customFormat="1">
      <c r="A5" s="372" t="s">
        <v>75</v>
      </c>
      <c r="B5" s="372" t="s">
        <v>247</v>
      </c>
      <c r="C5" s="373">
        <v>3062193000</v>
      </c>
      <c r="D5" s="373">
        <v>2685605000</v>
      </c>
      <c r="E5" s="373">
        <v>1322991000</v>
      </c>
      <c r="F5" s="373">
        <v>2743491000</v>
      </c>
      <c r="G5" s="373">
        <v>424388000</v>
      </c>
      <c r="H5" s="373">
        <v>630202000</v>
      </c>
      <c r="I5" s="373">
        <v>778744000</v>
      </c>
      <c r="J5" s="373">
        <v>2167133000</v>
      </c>
      <c r="K5" s="373">
        <v>306280000</v>
      </c>
      <c r="L5" s="373">
        <v>400974000</v>
      </c>
      <c r="M5" s="373">
        <v>1459879000</v>
      </c>
      <c r="N5" s="373">
        <v>4000467000</v>
      </c>
      <c r="O5"/>
      <c r="P5"/>
      <c r="Q5"/>
      <c r="R5"/>
      <c r="S5"/>
      <c r="T5"/>
    </row>
    <row r="6" spans="1:20" s="139" customFormat="1">
      <c r="A6" s="372" t="s">
        <v>76</v>
      </c>
      <c r="B6" s="372" t="s">
        <v>194</v>
      </c>
      <c r="C6" s="373">
        <v>450179000</v>
      </c>
      <c r="D6" s="373">
        <v>646925000</v>
      </c>
      <c r="E6" s="373">
        <v>202475000</v>
      </c>
      <c r="F6" s="373">
        <v>601866000</v>
      </c>
      <c r="G6" s="373">
        <v>201459000</v>
      </c>
      <c r="H6" s="373">
        <v>272609000</v>
      </c>
      <c r="I6" s="373">
        <v>215242000</v>
      </c>
      <c r="J6" s="373">
        <v>376639000</v>
      </c>
      <c r="K6" s="373">
        <v>36500000</v>
      </c>
      <c r="L6" s="373">
        <v>43833000</v>
      </c>
      <c r="M6" s="373">
        <v>296306000</v>
      </c>
      <c r="N6" s="373">
        <v>1065949000</v>
      </c>
      <c r="O6"/>
      <c r="P6"/>
      <c r="Q6"/>
      <c r="R6"/>
      <c r="S6"/>
      <c r="T6"/>
    </row>
    <row r="7" spans="1:20" s="139" customFormat="1">
      <c r="A7" s="372" t="s">
        <v>77</v>
      </c>
      <c r="B7" s="372" t="s">
        <v>248</v>
      </c>
      <c r="C7" s="373">
        <v>2438134000</v>
      </c>
      <c r="D7" s="373">
        <v>1925682000</v>
      </c>
      <c r="E7" s="373">
        <v>1080042000</v>
      </c>
      <c r="F7" s="373">
        <v>2028513000</v>
      </c>
      <c r="G7" s="373">
        <v>224091000</v>
      </c>
      <c r="H7" s="373">
        <v>405479000</v>
      </c>
      <c r="I7" s="373">
        <v>537243000</v>
      </c>
      <c r="J7" s="373">
        <v>1628468000</v>
      </c>
      <c r="K7" s="373">
        <v>243597000</v>
      </c>
      <c r="L7" s="373">
        <v>267798000</v>
      </c>
      <c r="M7" s="373">
        <v>1117073000</v>
      </c>
      <c r="N7" s="373">
        <v>2795281000</v>
      </c>
      <c r="O7"/>
      <c r="P7"/>
      <c r="Q7"/>
      <c r="R7"/>
      <c r="S7"/>
      <c r="T7"/>
    </row>
    <row r="8" spans="1:20">
      <c r="A8" s="371" t="s">
        <v>78</v>
      </c>
      <c r="B8" s="371" t="s">
        <v>249</v>
      </c>
      <c r="C8" s="374">
        <v>2784456000</v>
      </c>
      <c r="D8" s="374">
        <v>2382301000</v>
      </c>
      <c r="E8" s="374">
        <v>1186869000</v>
      </c>
      <c r="F8" s="374">
        <v>2430337000</v>
      </c>
      <c r="G8" s="374">
        <v>376909000</v>
      </c>
      <c r="H8" s="374">
        <v>595818000</v>
      </c>
      <c r="I8" s="374">
        <v>704932000</v>
      </c>
      <c r="J8" s="374">
        <v>1768297000</v>
      </c>
      <c r="K8" s="374">
        <v>275062000</v>
      </c>
      <c r="L8" s="374">
        <v>305614000</v>
      </c>
      <c r="M8" s="374">
        <v>1187621000</v>
      </c>
      <c r="N8" s="374">
        <v>3445956000</v>
      </c>
    </row>
    <row r="9" spans="1:20">
      <c r="A9" s="371" t="s">
        <v>79</v>
      </c>
      <c r="B9" s="371" t="s">
        <v>250</v>
      </c>
      <c r="C9" s="374">
        <v>346322000</v>
      </c>
      <c r="D9" s="374">
        <v>456619000</v>
      </c>
      <c r="E9" s="374">
        <v>106827000</v>
      </c>
      <c r="F9" s="374">
        <v>401824000</v>
      </c>
      <c r="G9" s="374">
        <v>152818000</v>
      </c>
      <c r="H9" s="374">
        <v>190339000</v>
      </c>
      <c r="I9" s="374">
        <v>167689000</v>
      </c>
      <c r="J9" s="374">
        <v>139829000</v>
      </c>
      <c r="K9" s="374">
        <v>31465000</v>
      </c>
      <c r="L9" s="374">
        <v>37816000</v>
      </c>
      <c r="M9" s="374">
        <v>70548000</v>
      </c>
      <c r="N9" s="374">
        <v>650675000</v>
      </c>
    </row>
    <row r="10" spans="1:20" s="139" customFormat="1">
      <c r="A10" s="372" t="s">
        <v>80</v>
      </c>
      <c r="B10" s="372" t="s">
        <v>251</v>
      </c>
      <c r="C10" s="373">
        <v>755242000</v>
      </c>
      <c r="D10" s="373">
        <v>405196000</v>
      </c>
      <c r="E10" s="373">
        <v>396776000</v>
      </c>
      <c r="F10" s="373">
        <v>692496000</v>
      </c>
      <c r="G10" s="373">
        <v>14303000</v>
      </c>
      <c r="H10" s="373">
        <v>53220000</v>
      </c>
      <c r="I10" s="373">
        <v>113427000</v>
      </c>
      <c r="J10" s="373">
        <v>450497000</v>
      </c>
      <c r="K10" s="373">
        <v>72733000</v>
      </c>
      <c r="L10" s="373">
        <v>112227000</v>
      </c>
      <c r="M10" s="373">
        <v>265537000</v>
      </c>
      <c r="N10" s="373">
        <v>631447000</v>
      </c>
      <c r="O10"/>
      <c r="P10"/>
      <c r="Q10"/>
      <c r="R10"/>
      <c r="S10"/>
      <c r="T10"/>
    </row>
    <row r="11" spans="1:20">
      <c r="A11" s="371" t="s">
        <v>81</v>
      </c>
      <c r="B11" s="371" t="s">
        <v>252</v>
      </c>
      <c r="C11" s="374">
        <v>1095028000</v>
      </c>
      <c r="D11" s="374">
        <v>843323000</v>
      </c>
      <c r="E11" s="374">
        <v>503025000</v>
      </c>
      <c r="F11" s="374">
        <v>1091740000</v>
      </c>
      <c r="G11" s="374">
        <v>166868000</v>
      </c>
      <c r="H11" s="374">
        <v>242302000</v>
      </c>
      <c r="I11" s="374">
        <v>280829000</v>
      </c>
      <c r="J11" s="374">
        <v>588859000</v>
      </c>
      <c r="K11" s="374">
        <v>103993000</v>
      </c>
      <c r="L11" s="374">
        <v>149865000</v>
      </c>
      <c r="M11" s="374">
        <v>335001000</v>
      </c>
      <c r="N11" s="374">
        <v>1278858000</v>
      </c>
    </row>
    <row r="12" spans="1:20">
      <c r="A12" s="371" t="s">
        <v>82</v>
      </c>
      <c r="B12" s="371" t="s">
        <v>253</v>
      </c>
      <c r="C12" s="374">
        <v>339786000</v>
      </c>
      <c r="D12" s="374">
        <v>438127000</v>
      </c>
      <c r="E12" s="374">
        <v>106249000</v>
      </c>
      <c r="F12" s="374">
        <v>399244000</v>
      </c>
      <c r="G12" s="374">
        <v>152565000</v>
      </c>
      <c r="H12" s="374">
        <v>189082000</v>
      </c>
      <c r="I12" s="374">
        <v>167402000</v>
      </c>
      <c r="J12" s="374">
        <v>138362000</v>
      </c>
      <c r="K12" s="374">
        <v>31260000</v>
      </c>
      <c r="L12" s="374">
        <v>37638000</v>
      </c>
      <c r="M12" s="374">
        <v>69464000</v>
      </c>
      <c r="N12" s="374">
        <v>647411000</v>
      </c>
    </row>
    <row r="13" spans="1:20" s="139" customFormat="1">
      <c r="A13" s="372" t="s">
        <v>83</v>
      </c>
      <c r="B13" s="372" t="s">
        <v>254</v>
      </c>
      <c r="C13" s="373">
        <v>1584963000</v>
      </c>
      <c r="D13" s="373">
        <v>1436010000</v>
      </c>
      <c r="E13" s="373">
        <v>582155000</v>
      </c>
      <c r="F13" s="373">
        <v>1161191000</v>
      </c>
      <c r="G13" s="373">
        <v>190558000</v>
      </c>
      <c r="H13" s="373">
        <v>334752000</v>
      </c>
      <c r="I13" s="373">
        <v>387041000</v>
      </c>
      <c r="J13" s="373">
        <v>1034155000</v>
      </c>
      <c r="K13" s="373">
        <v>134044000</v>
      </c>
      <c r="L13" s="373">
        <v>104993000</v>
      </c>
      <c r="M13" s="373">
        <v>795118000</v>
      </c>
      <c r="N13" s="373">
        <v>1946506000</v>
      </c>
      <c r="O13"/>
      <c r="P13"/>
      <c r="Q13"/>
      <c r="R13"/>
      <c r="S13"/>
      <c r="T13"/>
    </row>
    <row r="14" spans="1:20">
      <c r="A14" s="371" t="s">
        <v>84</v>
      </c>
      <c r="B14" s="371" t="s">
        <v>255</v>
      </c>
      <c r="C14" s="374">
        <v>1591265000</v>
      </c>
      <c r="D14" s="374">
        <v>1454278000</v>
      </c>
      <c r="E14" s="374">
        <v>582573000</v>
      </c>
      <c r="F14" s="374">
        <v>1163384000</v>
      </c>
      <c r="G14" s="374">
        <v>190775000</v>
      </c>
      <c r="H14" s="374">
        <v>336004000</v>
      </c>
      <c r="I14" s="374">
        <v>387329000</v>
      </c>
      <c r="J14" s="374">
        <v>1035600000</v>
      </c>
      <c r="K14" s="374">
        <v>134238000</v>
      </c>
      <c r="L14" s="374">
        <v>105171000</v>
      </c>
      <c r="M14" s="374">
        <v>796191000</v>
      </c>
      <c r="N14" s="374">
        <v>1949708000</v>
      </c>
    </row>
    <row r="15" spans="1:20">
      <c r="A15" s="371" t="s">
        <v>85</v>
      </c>
      <c r="B15" s="371" t="s">
        <v>256</v>
      </c>
      <c r="C15" s="374">
        <v>6302000</v>
      </c>
      <c r="D15" s="374">
        <v>18268000</v>
      </c>
      <c r="E15" s="374">
        <v>418000</v>
      </c>
      <c r="F15" s="374">
        <v>2193000</v>
      </c>
      <c r="G15" s="374">
        <v>217000</v>
      </c>
      <c r="H15" s="374">
        <v>1252000</v>
      </c>
      <c r="I15" s="374">
        <v>288000</v>
      </c>
      <c r="J15" s="374">
        <v>1445000</v>
      </c>
      <c r="K15" s="374">
        <v>194000</v>
      </c>
      <c r="L15" s="374">
        <v>178000</v>
      </c>
      <c r="M15" s="374">
        <v>1073000</v>
      </c>
      <c r="N15" s="374">
        <v>3202000</v>
      </c>
    </row>
    <row r="16" spans="1:20" s="139" customFormat="1">
      <c r="A16" s="372" t="s">
        <v>86</v>
      </c>
      <c r="B16" s="372" t="s">
        <v>257</v>
      </c>
      <c r="C16" s="373">
        <v>97929000</v>
      </c>
      <c r="D16" s="373">
        <v>84476000</v>
      </c>
      <c r="E16" s="373">
        <v>101111000</v>
      </c>
      <c r="F16" s="373">
        <v>174826000</v>
      </c>
      <c r="G16" s="373">
        <v>19230000</v>
      </c>
      <c r="H16" s="373">
        <v>17507000</v>
      </c>
      <c r="I16" s="373">
        <v>36775000</v>
      </c>
      <c r="J16" s="373">
        <v>143816000</v>
      </c>
      <c r="K16" s="373">
        <v>36820000</v>
      </c>
      <c r="L16" s="373">
        <v>50578000</v>
      </c>
      <c r="M16" s="373">
        <v>56418000</v>
      </c>
      <c r="N16" s="373">
        <v>217328000</v>
      </c>
      <c r="O16"/>
      <c r="P16"/>
      <c r="Q16"/>
      <c r="R16"/>
      <c r="S16"/>
      <c r="T16"/>
    </row>
    <row r="17" spans="1:20">
      <c r="A17" s="371" t="s">
        <v>87</v>
      </c>
      <c r="B17" s="371" t="s">
        <v>258</v>
      </c>
      <c r="C17" s="374">
        <v>98163000</v>
      </c>
      <c r="D17" s="374">
        <v>84700000</v>
      </c>
      <c r="E17" s="374">
        <v>101271000</v>
      </c>
      <c r="F17" s="374">
        <v>175213000</v>
      </c>
      <c r="G17" s="374">
        <v>19266000</v>
      </c>
      <c r="H17" s="374">
        <v>17512000</v>
      </c>
      <c r="I17" s="374">
        <v>36774000</v>
      </c>
      <c r="J17" s="374">
        <v>143838000</v>
      </c>
      <c r="K17" s="374">
        <v>36831000</v>
      </c>
      <c r="L17" s="374">
        <v>50578000</v>
      </c>
      <c r="M17" s="374">
        <v>56429000</v>
      </c>
      <c r="N17" s="374">
        <v>217390000</v>
      </c>
    </row>
    <row r="18" spans="1:20">
      <c r="A18" s="371" t="s">
        <v>88</v>
      </c>
      <c r="B18" s="371" t="s">
        <v>259</v>
      </c>
      <c r="C18" s="374">
        <v>234000</v>
      </c>
      <c r="D18" s="374">
        <v>224000</v>
      </c>
      <c r="E18" s="374">
        <v>160000</v>
      </c>
      <c r="F18" s="374">
        <v>387000</v>
      </c>
      <c r="G18" s="374">
        <v>36000</v>
      </c>
      <c r="H18" s="374">
        <v>5000</v>
      </c>
      <c r="I18" s="374">
        <v>-1000</v>
      </c>
      <c r="J18" s="374">
        <v>22000</v>
      </c>
      <c r="K18" s="374">
        <v>11000</v>
      </c>
      <c r="L18" s="374">
        <v>0</v>
      </c>
      <c r="M18" s="374">
        <v>11000</v>
      </c>
      <c r="N18" s="374">
        <v>62000</v>
      </c>
    </row>
    <row r="19" spans="1:20" s="139" customFormat="1">
      <c r="A19" s="372" t="s">
        <v>89</v>
      </c>
      <c r="B19" s="372" t="s">
        <v>260</v>
      </c>
      <c r="C19" s="373">
        <v>104800000</v>
      </c>
      <c r="D19" s="373">
        <v>-1924000</v>
      </c>
      <c r="E19" s="373">
        <v>16797000</v>
      </c>
      <c r="F19" s="373">
        <v>59650000</v>
      </c>
      <c r="G19" s="373">
        <v>-16768000</v>
      </c>
      <c r="H19" s="373">
        <v>-39110000</v>
      </c>
      <c r="I19" s="373">
        <v>17385000</v>
      </c>
      <c r="J19" s="373">
        <v>111460000</v>
      </c>
      <c r="K19" s="373">
        <v>3114000</v>
      </c>
      <c r="L19" s="373">
        <v>75282000</v>
      </c>
      <c r="M19" s="373">
        <v>33064000</v>
      </c>
      <c r="N19" s="373">
        <v>72967000</v>
      </c>
      <c r="O19"/>
      <c r="P19"/>
      <c r="Q19"/>
      <c r="R19"/>
      <c r="S19"/>
      <c r="T19"/>
    </row>
    <row r="20" spans="1:20">
      <c r="A20" s="371" t="s">
        <v>90</v>
      </c>
      <c r="B20" s="371" t="s">
        <v>261</v>
      </c>
      <c r="C20" s="374">
        <v>135929000</v>
      </c>
      <c r="D20" s="374">
        <v>126250000</v>
      </c>
      <c r="E20" s="374">
        <v>85961000</v>
      </c>
      <c r="F20" s="374">
        <v>165746000</v>
      </c>
      <c r="G20" s="374">
        <v>12010000</v>
      </c>
      <c r="H20" s="374">
        <v>15712000</v>
      </c>
      <c r="I20" s="374">
        <v>24730000</v>
      </c>
      <c r="J20" s="374">
        <v>329165000</v>
      </c>
      <c r="K20" s="374">
        <v>3375000</v>
      </c>
      <c r="L20" s="374">
        <v>75337000</v>
      </c>
      <c r="M20" s="374">
        <v>250453000</v>
      </c>
      <c r="N20" s="374">
        <v>381617000</v>
      </c>
    </row>
    <row r="21" spans="1:20">
      <c r="A21" s="371" t="s">
        <v>91</v>
      </c>
      <c r="B21" s="371" t="s">
        <v>262</v>
      </c>
      <c r="C21" s="374">
        <v>31129000</v>
      </c>
      <c r="D21" s="374">
        <v>128174000</v>
      </c>
      <c r="E21" s="374">
        <v>69164000</v>
      </c>
      <c r="F21" s="374">
        <v>106096000</v>
      </c>
      <c r="G21" s="374">
        <v>28778000</v>
      </c>
      <c r="H21" s="374">
        <v>54822000</v>
      </c>
      <c r="I21" s="374">
        <v>7345000</v>
      </c>
      <c r="J21" s="374">
        <v>217705000</v>
      </c>
      <c r="K21" s="374">
        <v>261000</v>
      </c>
      <c r="L21" s="374">
        <v>55000</v>
      </c>
      <c r="M21" s="374">
        <v>217389000</v>
      </c>
      <c r="N21" s="374">
        <v>308650000</v>
      </c>
    </row>
    <row r="22" spans="1:20" s="139" customFormat="1">
      <c r="A22" s="372" t="s">
        <v>92</v>
      </c>
      <c r="B22" s="372" t="s">
        <v>263</v>
      </c>
      <c r="C22" s="373">
        <v>774000</v>
      </c>
      <c r="D22" s="373">
        <v>2341000</v>
      </c>
      <c r="E22" s="373">
        <v>543000</v>
      </c>
      <c r="F22" s="373">
        <v>1309000</v>
      </c>
      <c r="G22" s="373">
        <v>419000</v>
      </c>
      <c r="H22" s="373">
        <v>69000</v>
      </c>
      <c r="I22" s="373">
        <v>49000</v>
      </c>
      <c r="J22" s="373">
        <v>888000</v>
      </c>
      <c r="K22" s="373">
        <v>106000</v>
      </c>
      <c r="L22" s="373">
        <v>11000</v>
      </c>
      <c r="M22" s="373">
        <v>771000</v>
      </c>
      <c r="N22" s="373">
        <v>1425000</v>
      </c>
      <c r="O22"/>
      <c r="P22"/>
      <c r="Q22"/>
      <c r="R22"/>
      <c r="S22"/>
      <c r="T22"/>
    </row>
    <row r="23" spans="1:20">
      <c r="A23" s="371" t="s">
        <v>93</v>
      </c>
      <c r="B23" s="371" t="s">
        <v>264</v>
      </c>
      <c r="C23" s="374">
        <v>932000</v>
      </c>
      <c r="D23" s="374">
        <v>2341000</v>
      </c>
      <c r="E23" s="374">
        <v>560000</v>
      </c>
      <c r="F23" s="374">
        <v>1326000</v>
      </c>
      <c r="G23" s="374">
        <v>419000</v>
      </c>
      <c r="H23" s="374">
        <v>69000</v>
      </c>
      <c r="I23" s="374">
        <v>49000</v>
      </c>
      <c r="J23" s="374">
        <v>888000</v>
      </c>
      <c r="K23" s="374">
        <v>106000</v>
      </c>
      <c r="L23" s="374">
        <v>11000</v>
      </c>
      <c r="M23" s="374">
        <v>771000</v>
      </c>
      <c r="N23" s="374">
        <v>1425000</v>
      </c>
    </row>
    <row r="24" spans="1:20">
      <c r="A24" s="371" t="s">
        <v>94</v>
      </c>
      <c r="B24" s="371" t="s">
        <v>265</v>
      </c>
      <c r="C24" s="374">
        <v>158000</v>
      </c>
      <c r="D24" s="374">
        <v>0</v>
      </c>
      <c r="E24" s="374">
        <v>17000</v>
      </c>
      <c r="F24" s="374">
        <v>17000</v>
      </c>
      <c r="G24" s="374">
        <v>0</v>
      </c>
      <c r="H24" s="374">
        <v>0</v>
      </c>
      <c r="I24" s="374">
        <v>0</v>
      </c>
      <c r="J24" s="374">
        <v>0</v>
      </c>
      <c r="K24" s="374">
        <v>0</v>
      </c>
      <c r="L24" s="374">
        <v>0</v>
      </c>
      <c r="M24" s="374">
        <v>0</v>
      </c>
      <c r="N24" s="374">
        <v>0</v>
      </c>
    </row>
    <row r="25" spans="1:20" s="139" customFormat="1">
      <c r="A25" s="372" t="s">
        <v>95</v>
      </c>
      <c r="B25" s="372" t="s">
        <v>266</v>
      </c>
      <c r="C25" s="373">
        <v>68306000</v>
      </c>
      <c r="D25" s="373">
        <v>112581000</v>
      </c>
      <c r="E25" s="373">
        <v>23134000</v>
      </c>
      <c r="F25" s="373">
        <v>52153000</v>
      </c>
      <c r="G25" s="373">
        <v>15187000</v>
      </c>
      <c r="H25" s="373">
        <v>-8845000</v>
      </c>
      <c r="I25" s="373">
        <v>8825000</v>
      </c>
      <c r="J25" s="373">
        <v>49678000</v>
      </c>
      <c r="K25" s="373">
        <v>22963000</v>
      </c>
      <c r="L25" s="373">
        <v>14050000</v>
      </c>
      <c r="M25" s="373">
        <v>12665000</v>
      </c>
      <c r="N25" s="373">
        <v>64845000</v>
      </c>
      <c r="O25"/>
      <c r="P25"/>
      <c r="Q25"/>
      <c r="R25"/>
      <c r="S25"/>
      <c r="T25"/>
    </row>
    <row r="26" spans="1:20">
      <c r="A26" s="371" t="s">
        <v>96</v>
      </c>
      <c r="B26" s="371" t="s">
        <v>267</v>
      </c>
      <c r="C26" s="374">
        <v>140876000</v>
      </c>
      <c r="D26" s="374">
        <v>174713000</v>
      </c>
      <c r="E26" s="374">
        <v>49601000</v>
      </c>
      <c r="F26" s="374">
        <v>146082000</v>
      </c>
      <c r="G26" s="374">
        <v>35050000</v>
      </c>
      <c r="H26" s="374">
        <v>18603000</v>
      </c>
      <c r="I26" s="374">
        <v>49033000</v>
      </c>
      <c r="J26" s="374">
        <v>68783000</v>
      </c>
      <c r="K26" s="374">
        <v>27737000</v>
      </c>
      <c r="L26" s="374">
        <v>20012000</v>
      </c>
      <c r="M26" s="374">
        <v>21034000</v>
      </c>
      <c r="N26" s="374">
        <v>171469000</v>
      </c>
    </row>
    <row r="27" spans="1:20">
      <c r="A27" s="371" t="s">
        <v>97</v>
      </c>
      <c r="B27" s="371" t="s">
        <v>268</v>
      </c>
      <c r="C27" s="374">
        <v>72570000</v>
      </c>
      <c r="D27" s="374">
        <v>62132000</v>
      </c>
      <c r="E27" s="374">
        <v>26467000</v>
      </c>
      <c r="F27" s="374">
        <v>93929000</v>
      </c>
      <c r="G27" s="374">
        <v>19863000</v>
      </c>
      <c r="H27" s="374">
        <v>27448000</v>
      </c>
      <c r="I27" s="374">
        <v>40208000</v>
      </c>
      <c r="J27" s="374">
        <v>19105000</v>
      </c>
      <c r="K27" s="374">
        <v>4774000</v>
      </c>
      <c r="L27" s="374">
        <v>5962000</v>
      </c>
      <c r="M27" s="374">
        <v>8369000</v>
      </c>
      <c r="N27" s="374">
        <v>106624000</v>
      </c>
    </row>
    <row r="28" spans="1:20" s="139" customFormat="1">
      <c r="A28" s="372" t="s">
        <v>98</v>
      </c>
      <c r="B28" s="372" t="s">
        <v>269</v>
      </c>
      <c r="C28" s="373">
        <v>-71076000</v>
      </c>
      <c r="D28" s="373">
        <v>-50271000</v>
      </c>
      <c r="E28" s="373">
        <v>-25225000</v>
      </c>
      <c r="F28" s="373">
        <v>-78957000</v>
      </c>
      <c r="G28" s="373">
        <v>-15193000</v>
      </c>
      <c r="H28" s="373">
        <v>-24400000</v>
      </c>
      <c r="I28" s="373">
        <v>-40082000</v>
      </c>
      <c r="J28" s="373">
        <v>-11746000</v>
      </c>
      <c r="K28" s="373">
        <v>-2532000</v>
      </c>
      <c r="L28" s="373">
        <v>-5716000</v>
      </c>
      <c r="M28" s="373">
        <v>-3498000</v>
      </c>
      <c r="N28" s="373">
        <v>-91421000</v>
      </c>
      <c r="O28"/>
      <c r="P28"/>
      <c r="Q28"/>
      <c r="R28"/>
      <c r="S28"/>
      <c r="T28"/>
    </row>
    <row r="29" spans="1:20">
      <c r="A29" s="371" t="s">
        <v>99</v>
      </c>
      <c r="B29" s="371" t="s">
        <v>270</v>
      </c>
      <c r="C29" s="374">
        <v>1317000</v>
      </c>
      <c r="D29" s="374">
        <v>11749000</v>
      </c>
      <c r="E29" s="374">
        <v>1208000</v>
      </c>
      <c r="F29" s="374">
        <v>14842000</v>
      </c>
      <c r="G29" s="374">
        <v>4591000</v>
      </c>
      <c r="H29" s="374">
        <v>3039000</v>
      </c>
      <c r="I29" s="374">
        <v>80000</v>
      </c>
      <c r="J29" s="374">
        <v>7339000</v>
      </c>
      <c r="K29" s="374">
        <v>2238000</v>
      </c>
      <c r="L29" s="374">
        <v>235000</v>
      </c>
      <c r="M29" s="374">
        <v>4866000</v>
      </c>
      <c r="N29" s="374">
        <v>15049000</v>
      </c>
    </row>
    <row r="30" spans="1:20">
      <c r="A30" s="371" t="s">
        <v>100</v>
      </c>
      <c r="B30" s="371" t="s">
        <v>271</v>
      </c>
      <c r="C30" s="374">
        <v>72393000</v>
      </c>
      <c r="D30" s="374">
        <v>62020000</v>
      </c>
      <c r="E30" s="374">
        <v>26433000</v>
      </c>
      <c r="F30" s="374">
        <v>93799000</v>
      </c>
      <c r="G30" s="374">
        <v>19784000</v>
      </c>
      <c r="H30" s="374">
        <v>27439000</v>
      </c>
      <c r="I30" s="374">
        <v>40162000</v>
      </c>
      <c r="J30" s="374">
        <v>19085000</v>
      </c>
      <c r="K30" s="374">
        <v>4770000</v>
      </c>
      <c r="L30" s="374">
        <v>5951000</v>
      </c>
      <c r="M30" s="374">
        <v>8364000</v>
      </c>
      <c r="N30" s="374">
        <v>106470000</v>
      </c>
    </row>
    <row r="31" spans="1:20" s="139" customFormat="1">
      <c r="A31" s="372" t="s">
        <v>101</v>
      </c>
      <c r="B31" s="372" t="s">
        <v>272</v>
      </c>
      <c r="C31" s="373">
        <v>0</v>
      </c>
      <c r="D31" s="373">
        <v>0</v>
      </c>
      <c r="E31" s="373">
        <v>0</v>
      </c>
      <c r="F31" s="373">
        <v>0</v>
      </c>
      <c r="G31" s="373">
        <v>0</v>
      </c>
      <c r="H31" s="373">
        <v>0</v>
      </c>
      <c r="I31" s="373">
        <v>0</v>
      </c>
      <c r="J31" s="373">
        <v>0</v>
      </c>
      <c r="K31" s="373">
        <v>0</v>
      </c>
      <c r="L31" s="373">
        <v>0</v>
      </c>
      <c r="M31" s="373">
        <v>0</v>
      </c>
      <c r="N31" s="373">
        <v>0</v>
      </c>
      <c r="O31"/>
      <c r="P31"/>
      <c r="Q31"/>
      <c r="R31"/>
      <c r="S31"/>
      <c r="T31"/>
    </row>
    <row r="32" spans="1:20">
      <c r="A32" s="371" t="s">
        <v>102</v>
      </c>
      <c r="B32" s="371" t="s">
        <v>273</v>
      </c>
      <c r="C32" s="374">
        <v>0</v>
      </c>
      <c r="D32" s="374">
        <v>0</v>
      </c>
      <c r="E32" s="374">
        <v>0</v>
      </c>
      <c r="F32" s="374">
        <v>0</v>
      </c>
      <c r="G32" s="374">
        <v>0</v>
      </c>
      <c r="H32" s="374">
        <v>0</v>
      </c>
      <c r="I32" s="374">
        <v>0</v>
      </c>
      <c r="J32" s="374">
        <v>0</v>
      </c>
      <c r="K32" s="374">
        <v>0</v>
      </c>
      <c r="L32" s="374">
        <v>0</v>
      </c>
      <c r="M32" s="374">
        <v>0</v>
      </c>
      <c r="N32" s="374">
        <v>0</v>
      </c>
    </row>
    <row r="33" spans="1:20">
      <c r="A33" s="371" t="s">
        <v>103</v>
      </c>
      <c r="B33" s="371" t="s">
        <v>274</v>
      </c>
      <c r="C33" s="374">
        <v>0</v>
      </c>
      <c r="D33" s="374">
        <v>0</v>
      </c>
      <c r="E33" s="374">
        <v>0</v>
      </c>
      <c r="F33" s="374">
        <v>0</v>
      </c>
      <c r="G33" s="374">
        <v>0</v>
      </c>
      <c r="H33" s="374">
        <v>0</v>
      </c>
      <c r="I33" s="374">
        <v>0</v>
      </c>
      <c r="J33" s="374">
        <v>0</v>
      </c>
      <c r="K33" s="374">
        <v>0</v>
      </c>
      <c r="L33" s="374">
        <v>0</v>
      </c>
      <c r="M33" s="374">
        <v>0</v>
      </c>
      <c r="N33" s="374">
        <v>0</v>
      </c>
    </row>
    <row r="34" spans="1:20" s="139" customFormat="1">
      <c r="A34" s="372" t="s">
        <v>104</v>
      </c>
      <c r="B34" s="372" t="s">
        <v>275</v>
      </c>
      <c r="C34" s="373">
        <v>0</v>
      </c>
      <c r="D34" s="373">
        <v>0</v>
      </c>
      <c r="E34" s="373">
        <v>0</v>
      </c>
      <c r="F34" s="373">
        <v>0</v>
      </c>
      <c r="G34" s="373">
        <v>0</v>
      </c>
      <c r="H34" s="373">
        <v>0</v>
      </c>
      <c r="I34" s="373">
        <v>0</v>
      </c>
      <c r="J34" s="373">
        <v>0</v>
      </c>
      <c r="K34" s="373">
        <v>0</v>
      </c>
      <c r="L34" s="373">
        <v>0</v>
      </c>
      <c r="M34" s="373">
        <v>0</v>
      </c>
      <c r="N34" s="373">
        <v>0</v>
      </c>
      <c r="O34"/>
      <c r="P34"/>
      <c r="Q34"/>
      <c r="R34"/>
      <c r="S34"/>
      <c r="T34"/>
    </row>
    <row r="35" spans="1:20" s="139" customFormat="1">
      <c r="A35" s="372" t="s">
        <v>105</v>
      </c>
      <c r="B35" s="372" t="s">
        <v>276</v>
      </c>
      <c r="C35" s="373">
        <v>139382000</v>
      </c>
      <c r="D35" s="373">
        <v>162852000</v>
      </c>
      <c r="E35" s="373">
        <v>48359000</v>
      </c>
      <c r="F35" s="373">
        <v>131110000</v>
      </c>
      <c r="G35" s="373">
        <v>30380000</v>
      </c>
      <c r="H35" s="373">
        <v>15555000</v>
      </c>
      <c r="I35" s="373">
        <v>48907000</v>
      </c>
      <c r="J35" s="373">
        <v>61424000</v>
      </c>
      <c r="K35" s="373">
        <v>25495000</v>
      </c>
      <c r="L35" s="373">
        <v>19766000</v>
      </c>
      <c r="M35" s="373">
        <v>16163000</v>
      </c>
      <c r="N35" s="373">
        <v>156266000</v>
      </c>
      <c r="O35"/>
      <c r="P35"/>
      <c r="Q35"/>
      <c r="R35"/>
      <c r="S35"/>
      <c r="T35"/>
    </row>
    <row r="36" spans="1:20">
      <c r="A36" s="371" t="s">
        <v>106</v>
      </c>
      <c r="B36" s="371" t="s">
        <v>277</v>
      </c>
      <c r="C36" s="374">
        <v>139559000</v>
      </c>
      <c r="D36" s="374">
        <v>162964000</v>
      </c>
      <c r="E36" s="374">
        <v>48393000</v>
      </c>
      <c r="F36" s="374">
        <v>131240000</v>
      </c>
      <c r="G36" s="374">
        <v>30459000</v>
      </c>
      <c r="H36" s="374">
        <v>15564000</v>
      </c>
      <c r="I36" s="374">
        <v>48953000</v>
      </c>
      <c r="J36" s="374">
        <v>61444000</v>
      </c>
      <c r="K36" s="374">
        <v>25499000</v>
      </c>
      <c r="L36" s="374">
        <v>19777000</v>
      </c>
      <c r="M36" s="374">
        <v>16168000</v>
      </c>
      <c r="N36" s="374">
        <v>156420000</v>
      </c>
    </row>
    <row r="37" spans="1:20">
      <c r="A37" s="377" t="s">
        <v>107</v>
      </c>
      <c r="B37" s="377" t="s">
        <v>278</v>
      </c>
      <c r="C37" s="376">
        <v>177000</v>
      </c>
      <c r="D37" s="376">
        <v>112000</v>
      </c>
      <c r="E37" s="376">
        <v>34000</v>
      </c>
      <c r="F37" s="376">
        <v>130000</v>
      </c>
      <c r="G37" s="376">
        <v>79000</v>
      </c>
      <c r="H37" s="376">
        <v>9000</v>
      </c>
      <c r="I37" s="376">
        <v>46000</v>
      </c>
      <c r="J37" s="376">
        <v>20000</v>
      </c>
      <c r="K37" s="376">
        <v>4000</v>
      </c>
      <c r="L37" s="376">
        <v>11000</v>
      </c>
      <c r="M37" s="376">
        <v>5000</v>
      </c>
      <c r="N37" s="376">
        <v>154000</v>
      </c>
    </row>
    <row r="38" spans="1:20" s="196" customFormat="1"/>
    <row r="39" spans="1:20" s="209" customFormat="1" ht="12.75">
      <c r="A39" s="398" t="s">
        <v>357</v>
      </c>
      <c r="B39" s="398"/>
      <c r="C39" s="398"/>
      <c r="D39" s="398"/>
      <c r="E39" s="398"/>
      <c r="F39" s="398"/>
      <c r="G39" s="398"/>
      <c r="H39" s="398"/>
      <c r="I39" s="398"/>
      <c r="J39" s="398"/>
      <c r="K39" s="398"/>
      <c r="L39" s="398"/>
      <c r="M39" s="398"/>
    </row>
    <row r="40" spans="1:20" s="209" customFormat="1" ht="12.75">
      <c r="A40" s="213" t="s">
        <v>668</v>
      </c>
      <c r="B40" s="214"/>
      <c r="C40" s="214"/>
      <c r="D40" s="214"/>
      <c r="E40" s="214"/>
      <c r="F40" s="214"/>
      <c r="G40" s="214"/>
      <c r="H40" s="214"/>
      <c r="I40" s="214"/>
      <c r="J40" s="214"/>
      <c r="K40" s="214"/>
      <c r="L40" s="214"/>
      <c r="M40" s="214"/>
      <c r="N40" s="243"/>
    </row>
    <row r="41" spans="1:20" s="209" customFormat="1" ht="12.75">
      <c r="A41" s="397" t="s">
        <v>360</v>
      </c>
      <c r="B41" s="397"/>
      <c r="C41" s="397"/>
      <c r="D41" s="397"/>
      <c r="E41" s="397"/>
      <c r="F41" s="397"/>
      <c r="G41" s="397"/>
      <c r="H41" s="397"/>
      <c r="I41" s="397"/>
      <c r="J41" s="397"/>
      <c r="K41" s="397"/>
      <c r="L41" s="397"/>
      <c r="M41" s="397"/>
    </row>
    <row r="42" spans="1:20" s="209" customFormat="1" ht="59.25" customHeight="1">
      <c r="A42" s="396" t="s">
        <v>359</v>
      </c>
      <c r="B42" s="396"/>
      <c r="C42" s="396"/>
      <c r="D42" s="396"/>
      <c r="E42" s="396"/>
      <c r="F42" s="396"/>
      <c r="G42" s="396"/>
      <c r="H42" s="396"/>
      <c r="I42" s="396"/>
      <c r="J42" s="396"/>
      <c r="K42" s="396"/>
      <c r="L42" s="396"/>
      <c r="M42" s="396"/>
    </row>
  </sheetData>
  <mergeCells count="3">
    <mergeCell ref="A41:M41"/>
    <mergeCell ref="A42:M42"/>
    <mergeCell ref="A39:M39"/>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6"/>
  <sheetViews>
    <sheetView view="pageBreakPreview" zoomScale="85" zoomScaleNormal="80" zoomScaleSheetLayoutView="85" workbookViewId="0"/>
  </sheetViews>
  <sheetFormatPr defaultColWidth="15.7109375" defaultRowHeight="15"/>
  <cols>
    <col min="1" max="1" width="8.7109375" customWidth="1"/>
    <col min="2" max="2" width="70.7109375" customWidth="1"/>
    <col min="3" max="13" width="13" customWidth="1"/>
    <col min="14" max="14" width="13" style="196" customWidth="1"/>
    <col min="15" max="20" width="13.42578125" customWidth="1"/>
    <col min="21" max="21" width="14.42578125" customWidth="1"/>
    <col min="22" max="22" width="13.28515625" customWidth="1"/>
    <col min="23" max="23" width="10.42578125" customWidth="1"/>
    <col min="24" max="24" width="13.85546875" customWidth="1"/>
    <col min="25" max="25" width="13.42578125" customWidth="1"/>
    <col min="26" max="26" width="13.85546875" customWidth="1"/>
    <col min="27" max="27" width="11" customWidth="1"/>
    <col min="28" max="28" width="14.42578125" customWidth="1"/>
    <col min="29" max="29" width="11.5703125" customWidth="1"/>
    <col min="30" max="30" width="15" customWidth="1"/>
    <col min="31" max="31" width="15.85546875" bestFit="1" customWidth="1"/>
    <col min="32" max="32" width="19.28515625" bestFit="1" customWidth="1"/>
    <col min="33" max="33" width="14.42578125" customWidth="1"/>
    <col min="34" max="34" width="18" bestFit="1" customWidth="1"/>
    <col min="35" max="35" width="9.85546875" customWidth="1"/>
    <col min="36" max="36" width="13.28515625" customWidth="1"/>
    <col min="37" max="37" width="10.42578125" customWidth="1"/>
    <col min="38" max="38" width="13.85546875" customWidth="1"/>
    <col min="39" max="39" width="11" customWidth="1"/>
    <col min="40" max="40" width="14.42578125" customWidth="1"/>
  </cols>
  <sheetData>
    <row r="1" spans="1:20" ht="15" customHeight="1">
      <c r="A1" s="134" t="s">
        <v>348</v>
      </c>
      <c r="B1" s="134"/>
    </row>
    <row r="2" spans="1:20" ht="15" customHeight="1" thickBot="1"/>
    <row r="3" spans="1:20" s="1" customFormat="1" ht="30" customHeight="1" thickBot="1">
      <c r="A3" s="73"/>
      <c r="B3" s="7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20" s="139" customFormat="1" ht="30" customHeight="1">
      <c r="A4" s="372" t="s">
        <v>108</v>
      </c>
      <c r="B4" s="372" t="s">
        <v>279</v>
      </c>
      <c r="C4" s="373">
        <v>-2898449000</v>
      </c>
      <c r="D4" s="373">
        <v>13091041000</v>
      </c>
      <c r="E4" s="373">
        <v>-74600000</v>
      </c>
      <c r="F4" s="373">
        <v>7062011000</v>
      </c>
      <c r="G4" s="373">
        <v>-15458000</v>
      </c>
      <c r="H4" s="373">
        <v>12432150000</v>
      </c>
      <c r="I4" s="373">
        <v>4580110000</v>
      </c>
      <c r="J4" s="373">
        <v>-6708797000</v>
      </c>
      <c r="K4" s="373">
        <v>1419790000</v>
      </c>
      <c r="L4" s="373">
        <v>-5975856000</v>
      </c>
      <c r="M4" s="373">
        <v>-2152731000</v>
      </c>
      <c r="N4" s="373">
        <v>10288005000</v>
      </c>
      <c r="O4"/>
      <c r="P4"/>
      <c r="Q4"/>
      <c r="R4"/>
      <c r="S4"/>
      <c r="T4"/>
    </row>
    <row r="5" spans="1:20" s="139" customFormat="1">
      <c r="A5" s="372" t="s">
        <v>167</v>
      </c>
      <c r="B5" s="372" t="s">
        <v>280</v>
      </c>
      <c r="C5" s="373">
        <v>1695095000</v>
      </c>
      <c r="D5" s="373">
        <v>12343898000</v>
      </c>
      <c r="E5" s="373">
        <v>3886264000</v>
      </c>
      <c r="F5" s="373">
        <v>4635556000</v>
      </c>
      <c r="G5" s="373">
        <v>1011489000</v>
      </c>
      <c r="H5" s="373">
        <v>2079865000</v>
      </c>
      <c r="I5" s="373">
        <v>135805000</v>
      </c>
      <c r="J5" s="373">
        <v>3417693000</v>
      </c>
      <c r="K5" s="373">
        <v>135997000</v>
      </c>
      <c r="L5" s="373">
        <v>29585000</v>
      </c>
      <c r="M5" s="373">
        <v>3252111000</v>
      </c>
      <c r="N5" s="373">
        <v>6644852000</v>
      </c>
      <c r="O5"/>
      <c r="P5"/>
      <c r="Q5"/>
      <c r="R5"/>
      <c r="S5"/>
      <c r="T5"/>
    </row>
    <row r="6" spans="1:20" s="139" customFormat="1">
      <c r="A6" s="372" t="s">
        <v>168</v>
      </c>
      <c r="B6" s="372" t="s">
        <v>281</v>
      </c>
      <c r="C6" s="373">
        <v>3936985000</v>
      </c>
      <c r="D6" s="373">
        <v>705962000</v>
      </c>
      <c r="E6" s="373">
        <v>273819000</v>
      </c>
      <c r="F6" s="373">
        <v>1753110000</v>
      </c>
      <c r="G6" s="373">
        <v>689314000</v>
      </c>
      <c r="H6" s="373">
        <v>226638000</v>
      </c>
      <c r="I6" s="373">
        <v>121787000</v>
      </c>
      <c r="J6" s="373">
        <v>552538000</v>
      </c>
      <c r="K6" s="373">
        <v>121068000</v>
      </c>
      <c r="L6" s="373">
        <v>33107000</v>
      </c>
      <c r="M6" s="373">
        <v>398363000</v>
      </c>
      <c r="N6" s="373">
        <v>1590277000</v>
      </c>
      <c r="O6"/>
      <c r="P6"/>
      <c r="Q6"/>
      <c r="R6"/>
      <c r="S6"/>
      <c r="T6"/>
    </row>
    <row r="7" spans="1:20" s="139" customFormat="1">
      <c r="A7" s="372" t="s">
        <v>170</v>
      </c>
      <c r="B7" s="372" t="s">
        <v>282</v>
      </c>
      <c r="C7" s="373">
        <v>-656559000</v>
      </c>
      <c r="D7" s="373">
        <v>1453105000</v>
      </c>
      <c r="E7" s="373">
        <v>-3687045000</v>
      </c>
      <c r="F7" s="373">
        <v>4179565000</v>
      </c>
      <c r="G7" s="373">
        <v>-337633000</v>
      </c>
      <c r="H7" s="373">
        <v>10578923000</v>
      </c>
      <c r="I7" s="373">
        <v>4566092000</v>
      </c>
      <c r="J7" s="373">
        <v>-9573952000</v>
      </c>
      <c r="K7" s="373">
        <v>1404861000</v>
      </c>
      <c r="L7" s="373">
        <v>-5972334000</v>
      </c>
      <c r="M7" s="373">
        <v>-5006479000</v>
      </c>
      <c r="N7" s="373">
        <v>5233430000</v>
      </c>
      <c r="O7"/>
      <c r="P7"/>
      <c r="Q7"/>
      <c r="R7"/>
      <c r="S7"/>
      <c r="T7"/>
    </row>
    <row r="8" spans="1:20" s="139" customFormat="1" ht="14.25" customHeight="1">
      <c r="A8" s="372" t="s">
        <v>109</v>
      </c>
      <c r="B8" s="372" t="s">
        <v>283</v>
      </c>
      <c r="C8" s="373">
        <v>-3299133000</v>
      </c>
      <c r="D8" s="373">
        <v>12700654000</v>
      </c>
      <c r="E8" s="373">
        <v>-75072000</v>
      </c>
      <c r="F8" s="373">
        <v>6866473000</v>
      </c>
      <c r="G8" s="373">
        <v>-16135000</v>
      </c>
      <c r="H8" s="373">
        <v>12431264000</v>
      </c>
      <c r="I8" s="373">
        <v>4578865000</v>
      </c>
      <c r="J8" s="373">
        <v>-6720396000</v>
      </c>
      <c r="K8" s="373">
        <v>1419791000</v>
      </c>
      <c r="L8" s="373">
        <v>-5976414000</v>
      </c>
      <c r="M8" s="373">
        <v>-2163773000</v>
      </c>
      <c r="N8" s="373">
        <v>10273598000</v>
      </c>
      <c r="O8"/>
      <c r="P8"/>
      <c r="Q8"/>
      <c r="R8"/>
      <c r="S8"/>
      <c r="T8"/>
    </row>
    <row r="9" spans="1:20" s="139" customFormat="1">
      <c r="A9" s="372" t="s">
        <v>166</v>
      </c>
      <c r="B9" s="372" t="s">
        <v>284</v>
      </c>
      <c r="C9" s="373">
        <v>1294411000</v>
      </c>
      <c r="D9" s="373">
        <v>11953511000</v>
      </c>
      <c r="E9" s="373">
        <v>3885792000</v>
      </c>
      <c r="F9" s="373">
        <v>4440018000</v>
      </c>
      <c r="G9" s="373">
        <v>1010812000</v>
      </c>
      <c r="H9" s="373">
        <v>2078979000</v>
      </c>
      <c r="I9" s="373">
        <v>134560000</v>
      </c>
      <c r="J9" s="373">
        <v>3406094000</v>
      </c>
      <c r="K9" s="373">
        <v>135998000</v>
      </c>
      <c r="L9" s="373">
        <v>29027000</v>
      </c>
      <c r="M9" s="373">
        <v>3241069000</v>
      </c>
      <c r="N9" s="373">
        <v>6630445000</v>
      </c>
      <c r="O9"/>
      <c r="P9"/>
      <c r="Q9"/>
      <c r="R9"/>
      <c r="S9"/>
      <c r="T9"/>
    </row>
    <row r="10" spans="1:20" s="139" customFormat="1">
      <c r="A10" s="372" t="s">
        <v>169</v>
      </c>
      <c r="B10" s="372" t="s">
        <v>285</v>
      </c>
      <c r="C10" s="373">
        <v>3936985000</v>
      </c>
      <c r="D10" s="373">
        <v>705962000</v>
      </c>
      <c r="E10" s="373">
        <v>273819000</v>
      </c>
      <c r="F10" s="373">
        <v>1753110000</v>
      </c>
      <c r="G10" s="373">
        <v>689314000</v>
      </c>
      <c r="H10" s="373">
        <v>226638000</v>
      </c>
      <c r="I10" s="373">
        <v>121787000</v>
      </c>
      <c r="J10" s="373">
        <v>552538000</v>
      </c>
      <c r="K10" s="373">
        <v>121068000</v>
      </c>
      <c r="L10" s="373">
        <v>33107000</v>
      </c>
      <c r="M10" s="373">
        <v>398363000</v>
      </c>
      <c r="N10" s="373">
        <v>1590277000</v>
      </c>
      <c r="O10"/>
      <c r="P10"/>
      <c r="Q10"/>
      <c r="R10"/>
      <c r="S10"/>
      <c r="T10"/>
    </row>
    <row r="11" spans="1:20">
      <c r="A11" s="371" t="s">
        <v>110</v>
      </c>
      <c r="B11" s="371" t="s">
        <v>286</v>
      </c>
      <c r="C11" s="374">
        <v>-656559000</v>
      </c>
      <c r="D11" s="374">
        <v>1453105000</v>
      </c>
      <c r="E11" s="374">
        <v>-3687045000</v>
      </c>
      <c r="F11" s="374">
        <v>4179565000</v>
      </c>
      <c r="G11" s="374">
        <v>-337633000</v>
      </c>
      <c r="H11" s="374">
        <v>10578923000</v>
      </c>
      <c r="I11" s="374">
        <v>4566092000</v>
      </c>
      <c r="J11" s="374">
        <v>-9573952000</v>
      </c>
      <c r="K11" s="374">
        <v>1404861000</v>
      </c>
      <c r="L11" s="374">
        <v>-5972334000</v>
      </c>
      <c r="M11" s="374">
        <v>-5006479000</v>
      </c>
      <c r="N11" s="374">
        <v>5233430000</v>
      </c>
    </row>
    <row r="12" spans="1:20">
      <c r="A12" s="371" t="s">
        <v>111</v>
      </c>
      <c r="B12" s="371" t="s">
        <v>287</v>
      </c>
      <c r="C12" s="374">
        <v>0</v>
      </c>
      <c r="D12" s="374">
        <v>0</v>
      </c>
      <c r="E12" s="374">
        <v>0</v>
      </c>
      <c r="F12" s="374">
        <v>0</v>
      </c>
      <c r="G12" s="374">
        <v>0</v>
      </c>
      <c r="H12" s="374">
        <v>0</v>
      </c>
      <c r="I12" s="374">
        <v>0</v>
      </c>
      <c r="J12" s="374">
        <v>0</v>
      </c>
      <c r="K12" s="374">
        <v>0</v>
      </c>
      <c r="L12" s="374">
        <v>0</v>
      </c>
      <c r="M12" s="374">
        <v>0</v>
      </c>
      <c r="N12" s="374">
        <v>0</v>
      </c>
    </row>
    <row r="13" spans="1:20">
      <c r="A13" s="371" t="s">
        <v>112</v>
      </c>
      <c r="B13" s="371" t="s">
        <v>288</v>
      </c>
      <c r="C13" s="374">
        <v>0</v>
      </c>
      <c r="D13" s="374">
        <v>0</v>
      </c>
      <c r="E13" s="374">
        <v>0</v>
      </c>
      <c r="F13" s="374">
        <v>0</v>
      </c>
      <c r="G13" s="374">
        <v>0</v>
      </c>
      <c r="H13" s="374">
        <v>0</v>
      </c>
      <c r="I13" s="374">
        <v>0</v>
      </c>
      <c r="J13" s="374">
        <v>0</v>
      </c>
      <c r="K13" s="374">
        <v>0</v>
      </c>
      <c r="L13" s="374">
        <v>0</v>
      </c>
      <c r="M13" s="374">
        <v>0</v>
      </c>
      <c r="N13" s="374">
        <v>0</v>
      </c>
    </row>
    <row r="14" spans="1:20">
      <c r="A14" s="371" t="s">
        <v>113</v>
      </c>
      <c r="B14" s="371" t="s">
        <v>289</v>
      </c>
      <c r="C14" s="374">
        <v>0</v>
      </c>
      <c r="D14" s="374">
        <v>0</v>
      </c>
      <c r="E14" s="374">
        <v>0</v>
      </c>
      <c r="F14" s="374">
        <v>0</v>
      </c>
      <c r="G14" s="374">
        <v>0</v>
      </c>
      <c r="H14" s="374">
        <v>0</v>
      </c>
      <c r="I14" s="374">
        <v>0</v>
      </c>
      <c r="J14" s="374">
        <v>0</v>
      </c>
      <c r="K14" s="374">
        <v>0</v>
      </c>
      <c r="L14" s="374">
        <v>0</v>
      </c>
      <c r="M14" s="374">
        <v>0</v>
      </c>
      <c r="N14" s="374">
        <v>0</v>
      </c>
    </row>
    <row r="15" spans="1:20">
      <c r="A15" s="371" t="s">
        <v>114</v>
      </c>
      <c r="B15" s="371" t="s">
        <v>290</v>
      </c>
      <c r="C15" s="374">
        <v>-2552154000</v>
      </c>
      <c r="D15" s="374">
        <v>11260513000</v>
      </c>
      <c r="E15" s="374">
        <v>3178837000</v>
      </c>
      <c r="F15" s="374">
        <v>2283761000</v>
      </c>
      <c r="G15" s="374">
        <v>209549000</v>
      </c>
      <c r="H15" s="374">
        <v>1874592000</v>
      </c>
      <c r="I15" s="374">
        <v>39655000</v>
      </c>
      <c r="J15" s="374">
        <v>2636599000</v>
      </c>
      <c r="K15" s="374">
        <v>-7822000</v>
      </c>
      <c r="L15" s="374">
        <v>-368000</v>
      </c>
      <c r="M15" s="374">
        <v>2644789000</v>
      </c>
      <c r="N15" s="374">
        <v>4760395000</v>
      </c>
    </row>
    <row r="16" spans="1:20">
      <c r="A16" s="371" t="s">
        <v>115</v>
      </c>
      <c r="B16" s="371" t="s">
        <v>291</v>
      </c>
      <c r="C16" s="374">
        <v>1039624000</v>
      </c>
      <c r="D16" s="374">
        <v>11849605000</v>
      </c>
      <c r="E16" s="374">
        <v>3426711000</v>
      </c>
      <c r="F16" s="374">
        <v>3916765000</v>
      </c>
      <c r="G16" s="374">
        <v>747558000</v>
      </c>
      <c r="H16" s="374">
        <v>2053460000</v>
      </c>
      <c r="I16" s="374">
        <v>130514000</v>
      </c>
      <c r="J16" s="374">
        <v>3136964000</v>
      </c>
      <c r="K16" s="374">
        <v>110907000</v>
      </c>
      <c r="L16" s="374">
        <v>28027000</v>
      </c>
      <c r="M16" s="374">
        <v>2998030000</v>
      </c>
      <c r="N16" s="374">
        <v>6068496000</v>
      </c>
    </row>
    <row r="17" spans="1:40">
      <c r="A17" s="371" t="s">
        <v>116</v>
      </c>
      <c r="B17" s="371" t="s">
        <v>292</v>
      </c>
      <c r="C17" s="374">
        <v>3591778000</v>
      </c>
      <c r="D17" s="374">
        <v>589092000</v>
      </c>
      <c r="E17" s="374">
        <v>247874000</v>
      </c>
      <c r="F17" s="374">
        <v>1633004000</v>
      </c>
      <c r="G17" s="374">
        <v>538009000</v>
      </c>
      <c r="H17" s="374">
        <v>178868000</v>
      </c>
      <c r="I17" s="374">
        <v>90859000</v>
      </c>
      <c r="J17" s="374">
        <v>500365000</v>
      </c>
      <c r="K17" s="374">
        <v>118729000</v>
      </c>
      <c r="L17" s="374">
        <v>28395000</v>
      </c>
      <c r="M17" s="374">
        <v>353241000</v>
      </c>
      <c r="N17" s="374">
        <v>1308101000</v>
      </c>
    </row>
    <row r="18" spans="1:40">
      <c r="A18" s="371" t="s">
        <v>117</v>
      </c>
      <c r="B18" s="371" t="s">
        <v>293</v>
      </c>
      <c r="C18" s="374">
        <v>-90420000</v>
      </c>
      <c r="D18" s="374">
        <v>-12964000</v>
      </c>
      <c r="E18" s="374">
        <v>433136000</v>
      </c>
      <c r="F18" s="374">
        <v>403147000</v>
      </c>
      <c r="G18" s="374">
        <v>111949000</v>
      </c>
      <c r="H18" s="374">
        <v>-22251000</v>
      </c>
      <c r="I18" s="374">
        <v>-26882000</v>
      </c>
      <c r="J18" s="374">
        <v>216957000</v>
      </c>
      <c r="K18" s="374">
        <v>22752000</v>
      </c>
      <c r="L18" s="374">
        <v>-3712000</v>
      </c>
      <c r="M18" s="374">
        <v>197917000</v>
      </c>
      <c r="N18" s="374">
        <v>279773000</v>
      </c>
    </row>
    <row r="19" spans="1:40">
      <c r="A19" s="371" t="s">
        <v>118</v>
      </c>
      <c r="B19" s="371" t="s">
        <v>294</v>
      </c>
      <c r="C19" s="374">
        <v>254787000</v>
      </c>
      <c r="D19" s="374">
        <v>103906000</v>
      </c>
      <c r="E19" s="374">
        <v>459081000</v>
      </c>
      <c r="F19" s="374">
        <v>523253000</v>
      </c>
      <c r="G19" s="374">
        <v>263254000</v>
      </c>
      <c r="H19" s="374">
        <v>25519000</v>
      </c>
      <c r="I19" s="374">
        <v>4046000</v>
      </c>
      <c r="J19" s="374">
        <v>269130000</v>
      </c>
      <c r="K19" s="374">
        <v>25091000</v>
      </c>
      <c r="L19" s="374">
        <v>1000000</v>
      </c>
      <c r="M19" s="374">
        <v>243039000</v>
      </c>
      <c r="N19" s="374">
        <v>561949000</v>
      </c>
    </row>
    <row r="20" spans="1:40">
      <c r="A20" s="371" t="s">
        <v>119</v>
      </c>
      <c r="B20" s="371" t="s">
        <v>295</v>
      </c>
      <c r="C20" s="374">
        <v>345207000</v>
      </c>
      <c r="D20" s="374">
        <v>116870000</v>
      </c>
      <c r="E20" s="374">
        <v>25945000</v>
      </c>
      <c r="F20" s="374">
        <v>120106000</v>
      </c>
      <c r="G20" s="374">
        <v>151305000</v>
      </c>
      <c r="H20" s="374">
        <v>47770000</v>
      </c>
      <c r="I20" s="374">
        <v>30928000</v>
      </c>
      <c r="J20" s="374">
        <v>52173000</v>
      </c>
      <c r="K20" s="374">
        <v>2339000</v>
      </c>
      <c r="L20" s="374">
        <v>4712000</v>
      </c>
      <c r="M20" s="374">
        <v>45122000</v>
      </c>
      <c r="N20" s="374">
        <v>282176000</v>
      </c>
    </row>
    <row r="21" spans="1:40" s="139" customFormat="1">
      <c r="A21" s="372" t="s">
        <v>120</v>
      </c>
      <c r="B21" s="372" t="s">
        <v>296</v>
      </c>
      <c r="C21" s="373">
        <v>400684000</v>
      </c>
      <c r="D21" s="373">
        <v>390387000</v>
      </c>
      <c r="E21" s="373">
        <v>472000</v>
      </c>
      <c r="F21" s="373">
        <v>195538000</v>
      </c>
      <c r="G21" s="373">
        <v>677000</v>
      </c>
      <c r="H21" s="373">
        <v>886000</v>
      </c>
      <c r="I21" s="373">
        <v>1245000</v>
      </c>
      <c r="J21" s="373">
        <v>11599000</v>
      </c>
      <c r="K21" s="373">
        <v>-1000</v>
      </c>
      <c r="L21" s="373">
        <v>558000</v>
      </c>
      <c r="M21" s="373">
        <v>11042000</v>
      </c>
      <c r="N21" s="373">
        <v>14407000</v>
      </c>
      <c r="O21"/>
      <c r="P21"/>
      <c r="Q21"/>
      <c r="R21"/>
      <c r="S21"/>
      <c r="T21"/>
    </row>
    <row r="22" spans="1:40" s="139" customFormat="1">
      <c r="A22" s="372" t="s">
        <v>165</v>
      </c>
      <c r="B22" s="372" t="s">
        <v>297</v>
      </c>
      <c r="C22" s="373">
        <v>400684000</v>
      </c>
      <c r="D22" s="373">
        <v>390387000</v>
      </c>
      <c r="E22" s="373">
        <v>472000</v>
      </c>
      <c r="F22" s="373">
        <v>195538000</v>
      </c>
      <c r="G22" s="373">
        <v>677000</v>
      </c>
      <c r="H22" s="373">
        <v>886000</v>
      </c>
      <c r="I22" s="373">
        <v>1245000</v>
      </c>
      <c r="J22" s="373">
        <v>11599000</v>
      </c>
      <c r="K22" s="373">
        <v>-1000</v>
      </c>
      <c r="L22" s="373">
        <v>558000</v>
      </c>
      <c r="M22" s="373">
        <v>11042000</v>
      </c>
      <c r="N22" s="373">
        <v>14407000</v>
      </c>
      <c r="O22"/>
      <c r="P22"/>
      <c r="Q22"/>
      <c r="R22"/>
      <c r="S22"/>
      <c r="T22"/>
    </row>
    <row r="23" spans="1:40" s="139" customFormat="1">
      <c r="A23" s="372" t="s">
        <v>164</v>
      </c>
      <c r="B23" s="372" t="s">
        <v>298</v>
      </c>
      <c r="C23" s="373">
        <v>0</v>
      </c>
      <c r="D23" s="373">
        <v>0</v>
      </c>
      <c r="E23" s="373">
        <v>0</v>
      </c>
      <c r="F23" s="373">
        <v>0</v>
      </c>
      <c r="G23" s="373">
        <v>0</v>
      </c>
      <c r="H23" s="373">
        <v>0</v>
      </c>
      <c r="I23" s="373">
        <v>0</v>
      </c>
      <c r="J23" s="373">
        <v>0</v>
      </c>
      <c r="K23" s="373">
        <v>0</v>
      </c>
      <c r="L23" s="373">
        <v>0</v>
      </c>
      <c r="M23" s="373">
        <v>0</v>
      </c>
      <c r="N23" s="373">
        <v>0</v>
      </c>
      <c r="O23"/>
      <c r="P23"/>
      <c r="Q23"/>
      <c r="R23"/>
      <c r="S23"/>
      <c r="T23"/>
    </row>
    <row r="24" spans="1:40">
      <c r="A24" s="371" t="s">
        <v>121</v>
      </c>
      <c r="B24" s="371" t="s">
        <v>286</v>
      </c>
      <c r="C24" s="374">
        <v>0</v>
      </c>
      <c r="D24" s="374">
        <v>0</v>
      </c>
      <c r="E24" s="374">
        <v>0</v>
      </c>
      <c r="F24" s="374">
        <v>0</v>
      </c>
      <c r="G24" s="374">
        <v>0</v>
      </c>
      <c r="H24" s="374">
        <v>0</v>
      </c>
      <c r="I24" s="374">
        <v>0</v>
      </c>
      <c r="J24" s="374">
        <v>0</v>
      </c>
      <c r="K24" s="374">
        <v>0</v>
      </c>
      <c r="L24" s="374">
        <v>0</v>
      </c>
      <c r="M24" s="374">
        <v>0</v>
      </c>
      <c r="N24" s="374">
        <v>0</v>
      </c>
    </row>
    <row r="25" spans="1:40">
      <c r="A25" s="371" t="s">
        <v>122</v>
      </c>
      <c r="B25" s="371" t="s">
        <v>290</v>
      </c>
      <c r="C25" s="374">
        <v>0</v>
      </c>
      <c r="D25" s="374">
        <v>0</v>
      </c>
      <c r="E25" s="374">
        <v>0</v>
      </c>
      <c r="F25" s="374">
        <v>0</v>
      </c>
      <c r="G25" s="374">
        <v>0</v>
      </c>
      <c r="H25" s="374">
        <v>0</v>
      </c>
      <c r="I25" s="374">
        <v>0</v>
      </c>
      <c r="J25" s="374">
        <v>0</v>
      </c>
      <c r="K25" s="374">
        <v>0</v>
      </c>
      <c r="L25" s="374">
        <v>0</v>
      </c>
      <c r="M25" s="374">
        <v>0</v>
      </c>
      <c r="N25" s="374">
        <v>0</v>
      </c>
    </row>
    <row r="26" spans="1:40">
      <c r="A26" s="371" t="s">
        <v>123</v>
      </c>
      <c r="B26" s="371" t="s">
        <v>291</v>
      </c>
      <c r="C26" s="374">
        <v>0</v>
      </c>
      <c r="D26" s="374">
        <v>0</v>
      </c>
      <c r="E26" s="374">
        <v>0</v>
      </c>
      <c r="F26" s="374">
        <v>0</v>
      </c>
      <c r="G26" s="374">
        <v>0</v>
      </c>
      <c r="H26" s="374">
        <v>0</v>
      </c>
      <c r="I26" s="374">
        <v>0</v>
      </c>
      <c r="J26" s="374">
        <v>0</v>
      </c>
      <c r="K26" s="374">
        <v>0</v>
      </c>
      <c r="L26" s="374">
        <v>0</v>
      </c>
      <c r="M26" s="374">
        <v>0</v>
      </c>
      <c r="N26" s="374">
        <v>0</v>
      </c>
    </row>
    <row r="27" spans="1:40">
      <c r="A27" s="371" t="s">
        <v>124</v>
      </c>
      <c r="B27" s="371" t="s">
        <v>292</v>
      </c>
      <c r="C27" s="374">
        <v>0</v>
      </c>
      <c r="D27" s="374">
        <v>0</v>
      </c>
      <c r="E27" s="374">
        <v>0</v>
      </c>
      <c r="F27" s="374">
        <v>0</v>
      </c>
      <c r="G27" s="374">
        <v>0</v>
      </c>
      <c r="H27" s="374">
        <v>0</v>
      </c>
      <c r="I27" s="374">
        <v>0</v>
      </c>
      <c r="J27" s="374">
        <v>0</v>
      </c>
      <c r="K27" s="374">
        <v>0</v>
      </c>
      <c r="L27" s="374">
        <v>0</v>
      </c>
      <c r="M27" s="374">
        <v>0</v>
      </c>
      <c r="N27" s="374">
        <v>0</v>
      </c>
    </row>
    <row r="28" spans="1:40">
      <c r="A28" s="371" t="s">
        <v>125</v>
      </c>
      <c r="B28" s="371" t="s">
        <v>293</v>
      </c>
      <c r="C28" s="374">
        <v>400684000</v>
      </c>
      <c r="D28" s="374">
        <v>390387000</v>
      </c>
      <c r="E28" s="374">
        <v>472000</v>
      </c>
      <c r="F28" s="374">
        <v>195538000</v>
      </c>
      <c r="G28" s="374">
        <v>677000</v>
      </c>
      <c r="H28" s="374">
        <v>886000</v>
      </c>
      <c r="I28" s="374">
        <v>1245000</v>
      </c>
      <c r="J28" s="374">
        <v>11599000</v>
      </c>
      <c r="K28" s="374">
        <v>-1000</v>
      </c>
      <c r="L28" s="374">
        <v>558000</v>
      </c>
      <c r="M28" s="374">
        <v>11042000</v>
      </c>
      <c r="N28" s="374">
        <v>14407000</v>
      </c>
    </row>
    <row r="29" spans="1:40">
      <c r="A29" s="371" t="s">
        <v>126</v>
      </c>
      <c r="B29" s="371" t="s">
        <v>294</v>
      </c>
      <c r="C29" s="374">
        <v>400684000</v>
      </c>
      <c r="D29" s="374">
        <v>390387000</v>
      </c>
      <c r="E29" s="374">
        <v>472000</v>
      </c>
      <c r="F29" s="374">
        <v>195538000</v>
      </c>
      <c r="G29" s="374">
        <v>677000</v>
      </c>
      <c r="H29" s="374">
        <v>886000</v>
      </c>
      <c r="I29" s="374">
        <v>1245000</v>
      </c>
      <c r="J29" s="374">
        <v>11599000</v>
      </c>
      <c r="K29" s="374">
        <v>-1000</v>
      </c>
      <c r="L29" s="374">
        <v>558000</v>
      </c>
      <c r="M29" s="374">
        <v>11042000</v>
      </c>
      <c r="N29" s="374">
        <v>14407000</v>
      </c>
    </row>
    <row r="30" spans="1:40">
      <c r="A30" s="371" t="s">
        <v>127</v>
      </c>
      <c r="B30" s="371" t="s">
        <v>295</v>
      </c>
      <c r="C30" s="374">
        <v>0</v>
      </c>
      <c r="D30" s="374">
        <v>0</v>
      </c>
      <c r="E30" s="374">
        <v>0</v>
      </c>
      <c r="F30" s="374">
        <v>0</v>
      </c>
      <c r="G30" s="374">
        <v>0</v>
      </c>
      <c r="H30" s="374">
        <v>0</v>
      </c>
      <c r="I30" s="374">
        <v>0</v>
      </c>
      <c r="J30" s="374">
        <v>0</v>
      </c>
      <c r="K30" s="374">
        <v>0</v>
      </c>
      <c r="L30" s="374">
        <v>0</v>
      </c>
      <c r="M30" s="374">
        <v>0</v>
      </c>
      <c r="N30" s="374">
        <v>0</v>
      </c>
    </row>
    <row r="31" spans="1:40" s="139" customFormat="1">
      <c r="A31" s="375" t="s">
        <v>128</v>
      </c>
      <c r="B31" s="375" t="s">
        <v>299</v>
      </c>
      <c r="C31" s="378">
        <v>0</v>
      </c>
      <c r="D31" s="378">
        <v>0</v>
      </c>
      <c r="E31" s="378">
        <v>0</v>
      </c>
      <c r="F31" s="378">
        <v>0</v>
      </c>
      <c r="G31" s="378">
        <v>0</v>
      </c>
      <c r="H31" s="378">
        <v>0</v>
      </c>
      <c r="I31" s="378">
        <v>0</v>
      </c>
      <c r="J31" s="378">
        <v>0</v>
      </c>
      <c r="K31" s="378">
        <v>0</v>
      </c>
      <c r="L31" s="378">
        <v>0</v>
      </c>
      <c r="M31" s="378">
        <v>0</v>
      </c>
      <c r="N31" s="378">
        <v>0</v>
      </c>
      <c r="O31"/>
      <c r="P31"/>
      <c r="Q31"/>
      <c r="R31"/>
      <c r="S31"/>
      <c r="T31"/>
      <c r="U31"/>
      <c r="V31"/>
      <c r="W31"/>
      <c r="X31"/>
      <c r="Y31"/>
      <c r="Z31"/>
      <c r="AA31"/>
      <c r="AB31"/>
      <c r="AC31"/>
      <c r="AD31"/>
      <c r="AE31"/>
      <c r="AF31"/>
      <c r="AG31"/>
      <c r="AH31"/>
      <c r="AI31"/>
      <c r="AJ31"/>
      <c r="AK31"/>
      <c r="AL31"/>
      <c r="AM31"/>
      <c r="AN31"/>
    </row>
    <row r="32" spans="1:40" s="196" customFormat="1"/>
    <row r="33" spans="1:14" s="209" customFormat="1" ht="12.75">
      <c r="A33" s="398" t="s">
        <v>357</v>
      </c>
      <c r="B33" s="398"/>
      <c r="C33" s="398"/>
      <c r="D33" s="398"/>
      <c r="E33" s="398"/>
      <c r="F33" s="398"/>
      <c r="G33" s="398"/>
      <c r="H33" s="398"/>
      <c r="I33" s="398"/>
      <c r="J33" s="398"/>
      <c r="K33" s="398"/>
      <c r="L33" s="398"/>
      <c r="M33" s="398"/>
    </row>
    <row r="34" spans="1:14" s="209" customFormat="1" ht="12.75">
      <c r="A34" s="213" t="s">
        <v>668</v>
      </c>
      <c r="B34" s="214"/>
      <c r="C34" s="214"/>
      <c r="D34" s="214"/>
      <c r="E34" s="214"/>
      <c r="F34" s="214"/>
      <c r="G34" s="214"/>
      <c r="H34" s="214"/>
      <c r="I34" s="214"/>
      <c r="J34" s="214"/>
      <c r="K34" s="214"/>
      <c r="L34" s="214"/>
      <c r="M34" s="214"/>
      <c r="N34" s="243"/>
    </row>
    <row r="35" spans="1:14" s="209" customFormat="1" ht="23.25" customHeight="1">
      <c r="A35" s="399" t="s">
        <v>360</v>
      </c>
      <c r="B35" s="399"/>
      <c r="C35" s="399"/>
      <c r="D35" s="399"/>
      <c r="E35" s="399"/>
      <c r="F35" s="399"/>
      <c r="G35" s="399"/>
      <c r="H35" s="399"/>
      <c r="I35" s="399"/>
      <c r="J35" s="399"/>
      <c r="K35" s="399"/>
      <c r="L35" s="399"/>
      <c r="M35" s="399"/>
    </row>
    <row r="36" spans="1:14" s="209" customFormat="1" ht="50.1" customHeight="1">
      <c r="A36" s="396" t="s">
        <v>359</v>
      </c>
      <c r="B36" s="396"/>
      <c r="C36" s="396"/>
      <c r="D36" s="396"/>
      <c r="E36" s="396"/>
      <c r="F36" s="396"/>
      <c r="G36" s="396"/>
      <c r="H36" s="396"/>
      <c r="I36" s="396"/>
      <c r="J36" s="396"/>
      <c r="K36" s="396"/>
      <c r="L36" s="396"/>
      <c r="M36" s="396"/>
    </row>
  </sheetData>
  <mergeCells count="3">
    <mergeCell ref="A35:M35"/>
    <mergeCell ref="A36:M36"/>
    <mergeCell ref="A33:M33"/>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2"/>
  <sheetViews>
    <sheetView view="pageBreakPreview" zoomScale="85" zoomScaleNormal="85" zoomScaleSheetLayoutView="85" workbookViewId="0"/>
  </sheetViews>
  <sheetFormatPr defaultRowHeight="15"/>
  <cols>
    <col min="1" max="1" width="8.7109375" customWidth="1"/>
    <col min="2" max="2" width="70.7109375" customWidth="1"/>
    <col min="3" max="13" width="13.140625" customWidth="1"/>
    <col min="14" max="14" width="13.140625" style="196" customWidth="1"/>
    <col min="15" max="20" width="13.42578125" customWidth="1"/>
    <col min="21" max="21" width="14.42578125" customWidth="1"/>
    <col min="22" max="22" width="13.28515625" bestFit="1" customWidth="1"/>
    <col min="23" max="23" width="10.42578125" bestFit="1" customWidth="1"/>
    <col min="24" max="24" width="13.85546875" bestFit="1" customWidth="1"/>
    <col min="25" max="25" width="13.42578125" bestFit="1" customWidth="1"/>
    <col min="26" max="26" width="13.85546875" bestFit="1" customWidth="1"/>
    <col min="27" max="27" width="11" bestFit="1" customWidth="1"/>
    <col min="28" max="28" width="14.42578125" bestFit="1" customWidth="1"/>
    <col min="29" max="29" width="11.5703125" bestFit="1" customWidth="1"/>
    <col min="30" max="30" width="15" bestFit="1" customWidth="1"/>
    <col min="31" max="31" width="15.85546875" bestFit="1" customWidth="1"/>
    <col min="32" max="32" width="19.28515625" bestFit="1" customWidth="1"/>
    <col min="33" max="33" width="14.42578125" bestFit="1" customWidth="1"/>
    <col min="34" max="34" width="18" bestFit="1" customWidth="1"/>
    <col min="35" max="35" width="9.85546875" bestFit="1" customWidth="1"/>
    <col min="36" max="36" width="13.28515625" bestFit="1" customWidth="1"/>
    <col min="37" max="37" width="10.42578125" bestFit="1" customWidth="1"/>
    <col min="38" max="38" width="13.85546875" bestFit="1" customWidth="1"/>
    <col min="39" max="39" width="11" bestFit="1" customWidth="1"/>
    <col min="40" max="40" width="14.42578125" bestFit="1" customWidth="1"/>
  </cols>
  <sheetData>
    <row r="1" spans="1:20" ht="15" customHeight="1">
      <c r="A1" s="134" t="s">
        <v>349</v>
      </c>
      <c r="B1" s="134"/>
    </row>
    <row r="2" spans="1:20" ht="15" customHeight="1" thickBot="1"/>
    <row r="3" spans="1:20" s="1" customFormat="1" ht="30" customHeight="1" thickBot="1">
      <c r="A3" s="46"/>
      <c r="B3" s="124" t="s">
        <v>0</v>
      </c>
      <c r="C3" s="72" t="s">
        <v>341</v>
      </c>
      <c r="D3" s="72" t="s">
        <v>342</v>
      </c>
      <c r="E3" s="72" t="s">
        <v>465</v>
      </c>
      <c r="F3" s="72" t="s">
        <v>425</v>
      </c>
      <c r="G3" s="72" t="s">
        <v>478</v>
      </c>
      <c r="H3" s="72" t="s">
        <v>602</v>
      </c>
      <c r="I3" s="72" t="s">
        <v>634</v>
      </c>
      <c r="J3" s="72" t="s">
        <v>657</v>
      </c>
      <c r="K3" s="72" t="s">
        <v>658</v>
      </c>
      <c r="L3" s="72" t="s">
        <v>659</v>
      </c>
      <c r="M3" s="72" t="s">
        <v>660</v>
      </c>
      <c r="N3" s="72" t="s">
        <v>661</v>
      </c>
    </row>
    <row r="4" spans="1:20" s="139" customFormat="1" ht="30" customHeight="1">
      <c r="A4" s="372" t="s">
        <v>129</v>
      </c>
      <c r="B4" s="372" t="s">
        <v>300</v>
      </c>
      <c r="C4" s="373">
        <v>490962000</v>
      </c>
      <c r="D4" s="373">
        <v>15383045000</v>
      </c>
      <c r="E4" s="373">
        <v>2077357000</v>
      </c>
      <c r="F4" s="373">
        <v>7253149000</v>
      </c>
      <c r="G4" s="373">
        <v>3824588000</v>
      </c>
      <c r="H4" s="373">
        <v>10470131000</v>
      </c>
      <c r="I4" s="373">
        <v>-1256663000</v>
      </c>
      <c r="J4" s="373">
        <v>-2799645000</v>
      </c>
      <c r="K4" s="373">
        <v>20315000</v>
      </c>
      <c r="L4" s="373">
        <v>-4197737000</v>
      </c>
      <c r="M4" s="373">
        <v>1377777000</v>
      </c>
      <c r="N4" s="373">
        <v>10238411000</v>
      </c>
      <c r="O4"/>
      <c r="P4"/>
      <c r="Q4"/>
      <c r="R4"/>
      <c r="S4"/>
      <c r="T4"/>
    </row>
    <row r="5" spans="1:20" s="139" customFormat="1" ht="21.75" customHeight="1">
      <c r="A5" s="372" t="s">
        <v>150</v>
      </c>
      <c r="B5" s="372" t="s">
        <v>301</v>
      </c>
      <c r="C5" s="373">
        <v>16899625000</v>
      </c>
      <c r="D5" s="373">
        <v>26578091000</v>
      </c>
      <c r="E5" s="373">
        <v>1841765000</v>
      </c>
      <c r="F5" s="373">
        <v>17130743000</v>
      </c>
      <c r="G5" s="373">
        <v>890888000</v>
      </c>
      <c r="H5" s="373">
        <v>1562715000</v>
      </c>
      <c r="I5" s="373">
        <v>1057690000</v>
      </c>
      <c r="J5" s="373">
        <v>16718654000</v>
      </c>
      <c r="K5" s="373">
        <v>199471000</v>
      </c>
      <c r="L5" s="373">
        <v>17639766000</v>
      </c>
      <c r="M5" s="373">
        <v>-1120583000</v>
      </c>
      <c r="N5" s="373">
        <v>20229947000</v>
      </c>
      <c r="O5"/>
      <c r="P5"/>
      <c r="Q5"/>
      <c r="R5"/>
      <c r="S5"/>
      <c r="T5"/>
    </row>
    <row r="6" spans="1:20" s="139" customFormat="1" ht="21.75" customHeight="1">
      <c r="A6" s="372" t="s">
        <v>153</v>
      </c>
      <c r="B6" s="372" t="s">
        <v>302</v>
      </c>
      <c r="C6" s="373">
        <v>17390587000</v>
      </c>
      <c r="D6" s="373">
        <v>41961136000</v>
      </c>
      <c r="E6" s="373">
        <v>3919122000</v>
      </c>
      <c r="F6" s="373">
        <v>24383892000</v>
      </c>
      <c r="G6" s="373">
        <v>4715476000</v>
      </c>
      <c r="H6" s="373">
        <v>12032846000</v>
      </c>
      <c r="I6" s="373">
        <v>-198973000</v>
      </c>
      <c r="J6" s="373">
        <v>13919009000</v>
      </c>
      <c r="K6" s="373">
        <v>219786000</v>
      </c>
      <c r="L6" s="373">
        <v>13442029000</v>
      </c>
      <c r="M6" s="373">
        <v>257194000</v>
      </c>
      <c r="N6" s="373">
        <v>30468358000</v>
      </c>
      <c r="O6"/>
      <c r="P6"/>
      <c r="Q6"/>
      <c r="R6"/>
      <c r="S6"/>
      <c r="T6"/>
    </row>
    <row r="7" spans="1:20" s="139" customFormat="1" ht="21.75" customHeight="1">
      <c r="A7" s="372" t="s">
        <v>146</v>
      </c>
      <c r="B7" s="372" t="s">
        <v>282</v>
      </c>
      <c r="C7" s="373">
        <v>0</v>
      </c>
      <c r="D7" s="373">
        <v>0</v>
      </c>
      <c r="E7" s="373">
        <v>0</v>
      </c>
      <c r="F7" s="373">
        <v>0</v>
      </c>
      <c r="G7" s="373">
        <v>0</v>
      </c>
      <c r="H7" s="373">
        <v>0</v>
      </c>
      <c r="I7" s="373">
        <v>0</v>
      </c>
      <c r="J7" s="373">
        <v>0</v>
      </c>
      <c r="K7" s="373">
        <v>0</v>
      </c>
      <c r="L7" s="373">
        <v>0</v>
      </c>
      <c r="M7" s="373">
        <v>0</v>
      </c>
      <c r="N7" s="373">
        <v>0</v>
      </c>
      <c r="O7"/>
      <c r="P7"/>
      <c r="Q7"/>
      <c r="R7"/>
      <c r="S7"/>
      <c r="T7"/>
    </row>
    <row r="8" spans="1:20" s="139" customFormat="1" ht="21.75" customHeight="1">
      <c r="A8" s="372" t="s">
        <v>130</v>
      </c>
      <c r="B8" s="372" t="s">
        <v>283</v>
      </c>
      <c r="C8" s="373">
        <v>2005368000</v>
      </c>
      <c r="D8" s="373">
        <v>4503644000</v>
      </c>
      <c r="E8" s="373">
        <v>2330490000</v>
      </c>
      <c r="F8" s="373">
        <v>7928139000</v>
      </c>
      <c r="G8" s="373">
        <v>3907955000</v>
      </c>
      <c r="H8" s="373">
        <v>-353320000</v>
      </c>
      <c r="I8" s="373">
        <v>-1156448000</v>
      </c>
      <c r="J8" s="373">
        <v>5700441000</v>
      </c>
      <c r="K8" s="373">
        <v>79947000</v>
      </c>
      <c r="L8" s="373">
        <v>5918860000</v>
      </c>
      <c r="M8" s="373">
        <v>-298366000</v>
      </c>
      <c r="N8" s="373">
        <v>8098628000</v>
      </c>
      <c r="O8"/>
      <c r="P8"/>
      <c r="Q8"/>
      <c r="R8"/>
      <c r="S8"/>
      <c r="T8"/>
    </row>
    <row r="9" spans="1:20" s="139" customFormat="1" ht="21.75" customHeight="1">
      <c r="A9" s="372" t="s">
        <v>149</v>
      </c>
      <c r="B9" s="372" t="s">
        <v>303</v>
      </c>
      <c r="C9" s="373">
        <v>13926766000</v>
      </c>
      <c r="D9" s="373">
        <v>16802793000</v>
      </c>
      <c r="E9" s="373">
        <v>1477650000</v>
      </c>
      <c r="F9" s="373">
        <v>10731996000</v>
      </c>
      <c r="G9" s="373">
        <v>790316000</v>
      </c>
      <c r="H9" s="373">
        <v>1280284000</v>
      </c>
      <c r="I9" s="373">
        <v>944819000</v>
      </c>
      <c r="J9" s="373">
        <v>8136718000</v>
      </c>
      <c r="K9" s="373">
        <v>66844000</v>
      </c>
      <c r="L9" s="373">
        <v>7523169000</v>
      </c>
      <c r="M9" s="373">
        <v>546705000</v>
      </c>
      <c r="N9" s="373">
        <v>11152137000</v>
      </c>
      <c r="O9"/>
      <c r="P9"/>
      <c r="Q9"/>
      <c r="R9"/>
      <c r="S9"/>
      <c r="T9"/>
    </row>
    <row r="10" spans="1:20" s="139" customFormat="1" ht="21.75" customHeight="1">
      <c r="A10" s="372" t="s">
        <v>152</v>
      </c>
      <c r="B10" s="372" t="s">
        <v>304</v>
      </c>
      <c r="C10" s="373">
        <v>15932134000</v>
      </c>
      <c r="D10" s="373">
        <v>21306437000</v>
      </c>
      <c r="E10" s="373">
        <v>3808140000</v>
      </c>
      <c r="F10" s="373">
        <v>18660135000</v>
      </c>
      <c r="G10" s="373">
        <v>4698271000</v>
      </c>
      <c r="H10" s="373">
        <v>926964000</v>
      </c>
      <c r="I10" s="373">
        <v>-211629000</v>
      </c>
      <c r="J10" s="373">
        <v>13837159000</v>
      </c>
      <c r="K10" s="373">
        <v>146791000</v>
      </c>
      <c r="L10" s="373">
        <v>13442029000</v>
      </c>
      <c r="M10" s="373">
        <v>248339000</v>
      </c>
      <c r="N10" s="373">
        <v>19250765000</v>
      </c>
      <c r="O10"/>
      <c r="P10"/>
      <c r="Q10"/>
      <c r="R10"/>
      <c r="S10"/>
      <c r="T10"/>
    </row>
    <row r="11" spans="1:20" ht="21.75" customHeight="1">
      <c r="A11" s="371" t="s">
        <v>131</v>
      </c>
      <c r="B11" s="371" t="s">
        <v>286</v>
      </c>
      <c r="C11" s="374">
        <v>0</v>
      </c>
      <c r="D11" s="374">
        <v>0</v>
      </c>
      <c r="E11" s="374">
        <v>0</v>
      </c>
      <c r="F11" s="374">
        <v>0</v>
      </c>
      <c r="G11" s="374">
        <v>0</v>
      </c>
      <c r="H11" s="374">
        <v>0</v>
      </c>
      <c r="I11" s="374">
        <v>0</v>
      </c>
      <c r="J11" s="374">
        <v>0</v>
      </c>
      <c r="K11" s="374">
        <v>0</v>
      </c>
      <c r="L11" s="374">
        <v>0</v>
      </c>
      <c r="M11" s="374">
        <v>0</v>
      </c>
      <c r="N11" s="374">
        <v>0</v>
      </c>
    </row>
    <row r="12" spans="1:20" ht="21.75" customHeight="1">
      <c r="A12" s="371" t="s">
        <v>132</v>
      </c>
      <c r="B12" s="371" t="s">
        <v>287</v>
      </c>
      <c r="C12" s="374">
        <v>7562991000</v>
      </c>
      <c r="D12" s="374">
        <v>7795289000</v>
      </c>
      <c r="E12" s="374">
        <v>729142000</v>
      </c>
      <c r="F12" s="374">
        <v>6188181000</v>
      </c>
      <c r="G12" s="374">
        <v>4213379000</v>
      </c>
      <c r="H12" s="374">
        <v>919454000</v>
      </c>
      <c r="I12" s="374">
        <v>-214858000</v>
      </c>
      <c r="J12" s="374">
        <v>3516518000</v>
      </c>
      <c r="K12" s="374">
        <v>136076000</v>
      </c>
      <c r="L12" s="374">
        <v>3574279000</v>
      </c>
      <c r="M12" s="374">
        <v>-193837000</v>
      </c>
      <c r="N12" s="374">
        <v>8434493000</v>
      </c>
    </row>
    <row r="13" spans="1:20" ht="21.75" customHeight="1">
      <c r="A13" s="371" t="s">
        <v>133</v>
      </c>
      <c r="B13" s="371" t="s">
        <v>305</v>
      </c>
      <c r="C13" s="374">
        <v>3500000000</v>
      </c>
      <c r="D13" s="374">
        <v>9500000000</v>
      </c>
      <c r="E13" s="374">
        <v>0</v>
      </c>
      <c r="F13" s="374">
        <v>6000000000</v>
      </c>
      <c r="G13" s="374">
        <v>0</v>
      </c>
      <c r="H13" s="374">
        <v>0</v>
      </c>
      <c r="I13" s="374">
        <v>0</v>
      </c>
      <c r="J13" s="374">
        <v>7433169000</v>
      </c>
      <c r="K13" s="374">
        <v>10000000</v>
      </c>
      <c r="L13" s="374">
        <v>7423169000</v>
      </c>
      <c r="M13" s="374">
        <v>0</v>
      </c>
      <c r="N13" s="374">
        <v>7433169000</v>
      </c>
    </row>
    <row r="14" spans="1:20" ht="21.75" customHeight="1">
      <c r="A14" s="371" t="s">
        <v>134</v>
      </c>
      <c r="B14" s="371" t="s">
        <v>306</v>
      </c>
      <c r="C14" s="374">
        <v>11062991000</v>
      </c>
      <c r="D14" s="374">
        <v>17295289000</v>
      </c>
      <c r="E14" s="374">
        <v>729142000</v>
      </c>
      <c r="F14" s="374">
        <v>12188181000</v>
      </c>
      <c r="G14" s="374">
        <v>4213379000</v>
      </c>
      <c r="H14" s="374">
        <v>919454000</v>
      </c>
      <c r="I14" s="374">
        <v>-214858000</v>
      </c>
      <c r="J14" s="374">
        <v>10949687000</v>
      </c>
      <c r="K14" s="374">
        <v>146076000</v>
      </c>
      <c r="L14" s="374">
        <v>10997448000</v>
      </c>
      <c r="M14" s="374">
        <v>-193837000</v>
      </c>
      <c r="N14" s="374">
        <v>15867662000</v>
      </c>
    </row>
    <row r="15" spans="1:20" ht="21.75" customHeight="1">
      <c r="A15" s="371" t="s">
        <v>135</v>
      </c>
      <c r="B15" s="371" t="s">
        <v>290</v>
      </c>
      <c r="C15" s="374">
        <v>-5557623000</v>
      </c>
      <c r="D15" s="374">
        <v>-3291645000</v>
      </c>
      <c r="E15" s="374">
        <v>1601348000</v>
      </c>
      <c r="F15" s="374">
        <v>1739958000</v>
      </c>
      <c r="G15" s="374">
        <v>-305424000</v>
      </c>
      <c r="H15" s="374">
        <v>-1272774000</v>
      </c>
      <c r="I15" s="374">
        <v>-941590000</v>
      </c>
      <c r="J15" s="374">
        <v>2183923000</v>
      </c>
      <c r="K15" s="374">
        <v>-56129000</v>
      </c>
      <c r="L15" s="374">
        <v>2344581000</v>
      </c>
      <c r="M15" s="374">
        <v>-104529000</v>
      </c>
      <c r="N15" s="374">
        <v>-335865000</v>
      </c>
    </row>
    <row r="16" spans="1:20" ht="21.75" customHeight="1">
      <c r="A16" s="371" t="s">
        <v>136</v>
      </c>
      <c r="B16" s="371" t="s">
        <v>307</v>
      </c>
      <c r="C16" s="374">
        <v>10426766000</v>
      </c>
      <c r="D16" s="374">
        <v>7302793000</v>
      </c>
      <c r="E16" s="374">
        <v>1477650000</v>
      </c>
      <c r="F16" s="374">
        <v>4731996000</v>
      </c>
      <c r="G16" s="374">
        <v>790316000</v>
      </c>
      <c r="H16" s="374">
        <v>1280284000</v>
      </c>
      <c r="I16" s="374">
        <v>944819000</v>
      </c>
      <c r="J16" s="374">
        <v>703549000</v>
      </c>
      <c r="K16" s="374">
        <v>56844000</v>
      </c>
      <c r="L16" s="374">
        <v>100000000</v>
      </c>
      <c r="M16" s="374">
        <v>546705000</v>
      </c>
      <c r="N16" s="374">
        <v>3718968000</v>
      </c>
    </row>
    <row r="17" spans="1:20" ht="21.75" customHeight="1">
      <c r="A17" s="371" t="s">
        <v>137</v>
      </c>
      <c r="B17" s="371" t="s">
        <v>308</v>
      </c>
      <c r="C17" s="374">
        <v>4869143000</v>
      </c>
      <c r="D17" s="374">
        <v>4011148000</v>
      </c>
      <c r="E17" s="374">
        <v>3078998000</v>
      </c>
      <c r="F17" s="374">
        <v>6471954000</v>
      </c>
      <c r="G17" s="374">
        <v>484892000</v>
      </c>
      <c r="H17" s="374">
        <v>7510000</v>
      </c>
      <c r="I17" s="374">
        <v>3229000</v>
      </c>
      <c r="J17" s="374">
        <v>2887472000</v>
      </c>
      <c r="K17" s="374">
        <v>715000</v>
      </c>
      <c r="L17" s="374">
        <v>2444581000</v>
      </c>
      <c r="M17" s="374">
        <v>442176000</v>
      </c>
      <c r="N17" s="374">
        <v>3383103000</v>
      </c>
    </row>
    <row r="18" spans="1:20" s="139" customFormat="1" ht="21.75" customHeight="1">
      <c r="A18" s="372" t="s">
        <v>138</v>
      </c>
      <c r="B18" s="372" t="s">
        <v>296</v>
      </c>
      <c r="C18" s="373">
        <v>-1514406000</v>
      </c>
      <c r="D18" s="373">
        <v>10879401000</v>
      </c>
      <c r="E18" s="373">
        <v>-253133000</v>
      </c>
      <c r="F18" s="373">
        <v>-674990000</v>
      </c>
      <c r="G18" s="373">
        <v>-83367000</v>
      </c>
      <c r="H18" s="373">
        <v>10823451000</v>
      </c>
      <c r="I18" s="373">
        <v>-100215000</v>
      </c>
      <c r="J18" s="373">
        <v>-8500086000</v>
      </c>
      <c r="K18" s="373">
        <v>-59632000</v>
      </c>
      <c r="L18" s="373">
        <v>-10116597000</v>
      </c>
      <c r="M18" s="373">
        <v>1676143000</v>
      </c>
      <c r="N18" s="373">
        <v>2139783000</v>
      </c>
      <c r="O18"/>
      <c r="P18"/>
      <c r="Q18"/>
      <c r="R18"/>
      <c r="S18"/>
      <c r="T18"/>
    </row>
    <row r="19" spans="1:20" s="139" customFormat="1" ht="21.75" customHeight="1">
      <c r="A19" s="372" t="s">
        <v>147</v>
      </c>
      <c r="B19" s="372" t="s">
        <v>309</v>
      </c>
      <c r="C19" s="373">
        <v>2972859000</v>
      </c>
      <c r="D19" s="373">
        <v>9775298000</v>
      </c>
      <c r="E19" s="373">
        <v>364115000</v>
      </c>
      <c r="F19" s="373">
        <v>6398747000</v>
      </c>
      <c r="G19" s="373">
        <v>100572000</v>
      </c>
      <c r="H19" s="373">
        <v>282431000</v>
      </c>
      <c r="I19" s="373">
        <v>112871000</v>
      </c>
      <c r="J19" s="373">
        <v>8581936000</v>
      </c>
      <c r="K19" s="373">
        <v>132627000</v>
      </c>
      <c r="L19" s="373">
        <v>10116597000</v>
      </c>
      <c r="M19" s="373">
        <v>-1667288000</v>
      </c>
      <c r="N19" s="373">
        <v>9077810000</v>
      </c>
      <c r="O19"/>
      <c r="P19"/>
      <c r="Q19"/>
      <c r="R19"/>
      <c r="S19"/>
      <c r="T19"/>
    </row>
    <row r="20" spans="1:20" s="139" customFormat="1" ht="21.75" customHeight="1">
      <c r="A20" s="372" t="s">
        <v>151</v>
      </c>
      <c r="B20" s="372" t="s">
        <v>310</v>
      </c>
      <c r="C20" s="373">
        <v>1458453000</v>
      </c>
      <c r="D20" s="373">
        <v>20654699000</v>
      </c>
      <c r="E20" s="373">
        <v>110982000</v>
      </c>
      <c r="F20" s="373">
        <v>5723757000</v>
      </c>
      <c r="G20" s="373">
        <v>17205000</v>
      </c>
      <c r="H20" s="373">
        <v>11105882000</v>
      </c>
      <c r="I20" s="373">
        <v>12656000</v>
      </c>
      <c r="J20" s="373">
        <v>81850000</v>
      </c>
      <c r="K20" s="373">
        <v>72995000</v>
      </c>
      <c r="L20" s="373">
        <v>0</v>
      </c>
      <c r="M20" s="373">
        <v>8855000</v>
      </c>
      <c r="N20" s="373">
        <v>11217593000</v>
      </c>
      <c r="O20"/>
      <c r="P20"/>
      <c r="Q20"/>
      <c r="R20"/>
      <c r="S20"/>
      <c r="T20"/>
    </row>
    <row r="21" spans="1:20" ht="21.75" customHeight="1">
      <c r="A21" s="371" t="s">
        <v>139</v>
      </c>
      <c r="B21" s="371" t="s">
        <v>286</v>
      </c>
      <c r="C21" s="374">
        <v>0</v>
      </c>
      <c r="D21" s="374">
        <v>0</v>
      </c>
      <c r="E21" s="374">
        <v>0</v>
      </c>
      <c r="F21" s="374">
        <v>0</v>
      </c>
      <c r="G21" s="374">
        <v>0</v>
      </c>
      <c r="H21" s="374">
        <v>0</v>
      </c>
      <c r="I21" s="374">
        <v>0</v>
      </c>
      <c r="J21" s="374">
        <v>0</v>
      </c>
      <c r="K21" s="374">
        <v>0</v>
      </c>
      <c r="L21" s="374">
        <v>0</v>
      </c>
      <c r="M21" s="374">
        <v>0</v>
      </c>
      <c r="N21" s="374">
        <v>0</v>
      </c>
    </row>
    <row r="22" spans="1:20" ht="21.75" customHeight="1">
      <c r="A22" s="371" t="s">
        <v>140</v>
      </c>
      <c r="B22" s="371" t="s">
        <v>287</v>
      </c>
      <c r="C22" s="374">
        <v>0</v>
      </c>
      <c r="D22" s="374">
        <v>10411563000</v>
      </c>
      <c r="E22" s="374">
        <v>-8624000</v>
      </c>
      <c r="F22" s="374">
        <v>-18577000</v>
      </c>
      <c r="G22" s="374">
        <v>0</v>
      </c>
      <c r="H22" s="374">
        <v>11099040000</v>
      </c>
      <c r="I22" s="374">
        <v>0</v>
      </c>
      <c r="J22" s="374">
        <v>-8285790000</v>
      </c>
      <c r="K22" s="374">
        <v>0</v>
      </c>
      <c r="L22" s="374">
        <v>-10021500000</v>
      </c>
      <c r="M22" s="374">
        <v>1735710000</v>
      </c>
      <c r="N22" s="374">
        <v>2813250000</v>
      </c>
    </row>
    <row r="23" spans="1:20" ht="21.75" customHeight="1">
      <c r="A23" s="371" t="s">
        <v>141</v>
      </c>
      <c r="B23" s="371" t="s">
        <v>305</v>
      </c>
      <c r="C23" s="374">
        <v>0</v>
      </c>
      <c r="D23" s="374">
        <v>8524314000</v>
      </c>
      <c r="E23" s="374">
        <v>8624000</v>
      </c>
      <c r="F23" s="374">
        <v>5549767000</v>
      </c>
      <c r="G23" s="374">
        <v>0</v>
      </c>
      <c r="H23" s="374">
        <v>0</v>
      </c>
      <c r="I23" s="374">
        <v>0</v>
      </c>
      <c r="J23" s="374">
        <v>8285790000</v>
      </c>
      <c r="K23" s="374">
        <v>0</v>
      </c>
      <c r="L23" s="374">
        <v>10021500000</v>
      </c>
      <c r="M23" s="374">
        <v>-1735710000</v>
      </c>
      <c r="N23" s="374">
        <v>8285790000</v>
      </c>
    </row>
    <row r="24" spans="1:20" ht="21.75" customHeight="1">
      <c r="A24" s="371" t="s">
        <v>142</v>
      </c>
      <c r="B24" s="371" t="s">
        <v>306</v>
      </c>
      <c r="C24" s="374">
        <v>0</v>
      </c>
      <c r="D24" s="374">
        <v>18935877000</v>
      </c>
      <c r="E24" s="374">
        <v>0</v>
      </c>
      <c r="F24" s="374">
        <v>5531190000</v>
      </c>
      <c r="G24" s="374">
        <v>0</v>
      </c>
      <c r="H24" s="374">
        <v>11099040000</v>
      </c>
      <c r="I24" s="374">
        <v>0</v>
      </c>
      <c r="J24" s="374">
        <v>0</v>
      </c>
      <c r="K24" s="374">
        <v>0</v>
      </c>
      <c r="L24" s="374">
        <v>0</v>
      </c>
      <c r="M24" s="374">
        <v>0</v>
      </c>
      <c r="N24" s="374">
        <v>11099040000</v>
      </c>
    </row>
    <row r="25" spans="1:20" ht="21.75" customHeight="1">
      <c r="A25" s="371" t="s">
        <v>143</v>
      </c>
      <c r="B25" s="371" t="s">
        <v>290</v>
      </c>
      <c r="C25" s="374">
        <v>-1514406000</v>
      </c>
      <c r="D25" s="374">
        <v>467838000</v>
      </c>
      <c r="E25" s="374">
        <v>-244509000</v>
      </c>
      <c r="F25" s="374">
        <v>-656413000</v>
      </c>
      <c r="G25" s="374">
        <v>-83367000</v>
      </c>
      <c r="H25" s="374">
        <v>-275589000</v>
      </c>
      <c r="I25" s="374">
        <v>-100215000</v>
      </c>
      <c r="J25" s="374">
        <v>-214296000</v>
      </c>
      <c r="K25" s="374">
        <v>-59632000</v>
      </c>
      <c r="L25" s="374">
        <v>-95097000</v>
      </c>
      <c r="M25" s="374">
        <v>-59567000</v>
      </c>
      <c r="N25" s="374">
        <v>-673467000</v>
      </c>
    </row>
    <row r="26" spans="1:20" ht="21.75" customHeight="1">
      <c r="A26" s="371" t="s">
        <v>144</v>
      </c>
      <c r="B26" s="371" t="s">
        <v>307</v>
      </c>
      <c r="C26" s="374">
        <v>2972859000</v>
      </c>
      <c r="D26" s="374">
        <v>1250984000</v>
      </c>
      <c r="E26" s="374">
        <v>355491000</v>
      </c>
      <c r="F26" s="374">
        <v>848980000</v>
      </c>
      <c r="G26" s="374">
        <v>100572000</v>
      </c>
      <c r="H26" s="374">
        <v>282431000</v>
      </c>
      <c r="I26" s="374">
        <v>112871000</v>
      </c>
      <c r="J26" s="374">
        <v>296146000</v>
      </c>
      <c r="K26" s="374">
        <v>132627000</v>
      </c>
      <c r="L26" s="374">
        <v>95097000</v>
      </c>
      <c r="M26" s="374">
        <v>68422000</v>
      </c>
      <c r="N26" s="374">
        <v>792020000</v>
      </c>
    </row>
    <row r="27" spans="1:20" ht="21.75" customHeight="1">
      <c r="A27" s="377" t="s">
        <v>145</v>
      </c>
      <c r="B27" s="377" t="s">
        <v>308</v>
      </c>
      <c r="C27" s="376">
        <v>1458453000</v>
      </c>
      <c r="D27" s="376">
        <v>1718822000</v>
      </c>
      <c r="E27" s="376">
        <v>110982000</v>
      </c>
      <c r="F27" s="376">
        <v>192567000</v>
      </c>
      <c r="G27" s="376">
        <v>17205000</v>
      </c>
      <c r="H27" s="376">
        <v>6842000</v>
      </c>
      <c r="I27" s="376">
        <v>12656000</v>
      </c>
      <c r="J27" s="376">
        <v>81850000</v>
      </c>
      <c r="K27" s="376">
        <v>72995000</v>
      </c>
      <c r="L27" s="376">
        <v>0</v>
      </c>
      <c r="M27" s="376">
        <v>8855000</v>
      </c>
      <c r="N27" s="376">
        <v>118553000</v>
      </c>
    </row>
    <row r="28" spans="1:20" s="196" customFormat="1"/>
    <row r="29" spans="1:20" s="209" customFormat="1" ht="12.75">
      <c r="A29" s="398" t="s">
        <v>357</v>
      </c>
      <c r="B29" s="398"/>
      <c r="C29" s="398"/>
      <c r="D29" s="398"/>
      <c r="E29" s="398"/>
      <c r="F29" s="398"/>
      <c r="G29" s="398"/>
      <c r="H29" s="398"/>
      <c r="I29" s="398"/>
      <c r="J29" s="398"/>
      <c r="K29" s="398"/>
      <c r="L29" s="398"/>
      <c r="M29" s="398"/>
    </row>
    <row r="30" spans="1:20" s="209" customFormat="1" ht="15" customHeight="1">
      <c r="A30" s="213" t="s">
        <v>668</v>
      </c>
      <c r="B30" s="214"/>
      <c r="C30" s="214"/>
      <c r="D30" s="214"/>
      <c r="E30" s="214"/>
      <c r="F30" s="214"/>
      <c r="G30" s="214"/>
      <c r="H30" s="214"/>
      <c r="I30" s="214"/>
      <c r="J30" s="214"/>
      <c r="K30" s="214"/>
      <c r="L30" s="214"/>
      <c r="M30" s="214"/>
      <c r="N30" s="243"/>
    </row>
    <row r="31" spans="1:20" s="209" customFormat="1" ht="12.75">
      <c r="A31" s="397" t="s">
        <v>360</v>
      </c>
      <c r="B31" s="397"/>
      <c r="C31" s="397"/>
      <c r="D31" s="397"/>
      <c r="E31" s="397"/>
      <c r="F31" s="397"/>
      <c r="G31" s="397"/>
      <c r="H31" s="397"/>
      <c r="I31" s="397"/>
      <c r="J31" s="397"/>
      <c r="K31" s="397"/>
      <c r="L31" s="397"/>
      <c r="M31" s="397"/>
    </row>
    <row r="32" spans="1:20" s="209" customFormat="1" ht="63" customHeight="1">
      <c r="A32" s="396" t="s">
        <v>359</v>
      </c>
      <c r="B32" s="396"/>
      <c r="C32" s="396"/>
      <c r="D32" s="396"/>
      <c r="E32" s="396"/>
      <c r="F32" s="396"/>
      <c r="G32" s="396"/>
      <c r="H32" s="396"/>
      <c r="I32" s="396"/>
      <c r="J32" s="396"/>
      <c r="K32" s="396"/>
      <c r="L32" s="396"/>
      <c r="M32" s="396"/>
    </row>
  </sheetData>
  <mergeCells count="3">
    <mergeCell ref="A31:M31"/>
    <mergeCell ref="A32:M32"/>
    <mergeCell ref="A29:M29"/>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72"/>
  <sheetViews>
    <sheetView view="pageBreakPreview" zoomScale="85" zoomScaleNormal="85" zoomScaleSheetLayoutView="85" workbookViewId="0"/>
  </sheetViews>
  <sheetFormatPr defaultRowHeight="15"/>
  <cols>
    <col min="1" max="1" width="8.7109375" customWidth="1"/>
    <col min="2" max="2" width="62.28515625" customWidth="1"/>
    <col min="3" max="7" width="14.7109375" customWidth="1"/>
    <col min="8" max="15" width="18.7109375" customWidth="1"/>
  </cols>
  <sheetData>
    <row r="1" spans="1:7" s="2" customFormat="1" ht="15" customHeight="1">
      <c r="A1" s="9" t="s">
        <v>350</v>
      </c>
      <c r="B1" s="10"/>
      <c r="C1" s="11"/>
      <c r="D1" s="11"/>
      <c r="E1" s="11"/>
      <c r="F1" s="11"/>
    </row>
    <row r="2" spans="1:7" ht="15" customHeight="1" thickBot="1"/>
    <row r="3" spans="1:7" ht="15" customHeight="1">
      <c r="A3" s="219"/>
      <c r="B3" s="144"/>
      <c r="C3" s="400" t="s">
        <v>661</v>
      </c>
      <c r="D3" s="401"/>
      <c r="E3" s="401"/>
      <c r="F3" s="401"/>
      <c r="G3" s="402"/>
    </row>
    <row r="4" spans="1:7" s="75" customFormat="1" ht="42" customHeight="1" thickBot="1">
      <c r="A4" s="143"/>
      <c r="B4" s="147" t="s">
        <v>0</v>
      </c>
      <c r="C4" s="145" t="s">
        <v>479</v>
      </c>
      <c r="D4" s="145" t="s">
        <v>480</v>
      </c>
      <c r="E4" s="145" t="s">
        <v>481</v>
      </c>
      <c r="F4" s="145" t="s">
        <v>482</v>
      </c>
      <c r="G4" s="146" t="s">
        <v>483</v>
      </c>
    </row>
    <row r="5" spans="1:7" s="140" customFormat="1" ht="30" customHeight="1">
      <c r="A5" s="372" t="s">
        <v>484</v>
      </c>
      <c r="B5" s="372" t="s">
        <v>311</v>
      </c>
      <c r="C5" s="373">
        <v>10288005000</v>
      </c>
      <c r="D5" s="373">
        <v>1898563000</v>
      </c>
      <c r="E5" s="373">
        <v>12342131000</v>
      </c>
      <c r="F5" s="373">
        <v>-786976000</v>
      </c>
      <c r="G5" s="373">
        <v>11555971000</v>
      </c>
    </row>
    <row r="6" spans="1:7">
      <c r="A6" s="371" t="s">
        <v>485</v>
      </c>
      <c r="B6" s="371" t="s">
        <v>486</v>
      </c>
      <c r="C6" s="374">
        <v>11878282000</v>
      </c>
      <c r="D6" s="374">
        <v>1948659000</v>
      </c>
      <c r="E6" s="374">
        <v>13753946000</v>
      </c>
      <c r="F6" s="374">
        <v>266987000</v>
      </c>
      <c r="G6" s="374">
        <v>14014109000</v>
      </c>
    </row>
    <row r="7" spans="1:7">
      <c r="A7" s="371" t="s">
        <v>487</v>
      </c>
      <c r="B7" s="371" t="s">
        <v>488</v>
      </c>
      <c r="C7" s="374">
        <v>1590277000</v>
      </c>
      <c r="D7" s="374">
        <v>50096000</v>
      </c>
      <c r="E7" s="374">
        <v>1411815000</v>
      </c>
      <c r="F7" s="374">
        <v>1053963000</v>
      </c>
      <c r="G7" s="374">
        <v>2458138000</v>
      </c>
    </row>
    <row r="8" spans="1:7" s="139" customFormat="1">
      <c r="A8" s="372" t="s">
        <v>489</v>
      </c>
      <c r="B8" s="372" t="s">
        <v>490</v>
      </c>
      <c r="C8" s="373">
        <v>10273598000</v>
      </c>
      <c r="D8" s="373">
        <v>1898563000</v>
      </c>
      <c r="E8" s="373">
        <v>12327724000</v>
      </c>
      <c r="F8" s="373">
        <v>-786976000</v>
      </c>
      <c r="G8" s="373">
        <v>11541564000</v>
      </c>
    </row>
    <row r="9" spans="1:7">
      <c r="A9" s="371" t="s">
        <v>491</v>
      </c>
      <c r="B9" s="371" t="s">
        <v>492</v>
      </c>
      <c r="C9" s="374">
        <v>11863875000</v>
      </c>
      <c r="D9" s="374">
        <v>1948659000</v>
      </c>
      <c r="E9" s="374">
        <v>13739539000</v>
      </c>
      <c r="F9" s="374">
        <v>266987000</v>
      </c>
      <c r="G9" s="374">
        <v>13999702000</v>
      </c>
    </row>
    <row r="10" spans="1:7">
      <c r="A10" s="371" t="s">
        <v>493</v>
      </c>
      <c r="B10" s="371" t="s">
        <v>494</v>
      </c>
      <c r="C10" s="374">
        <v>1590277000</v>
      </c>
      <c r="D10" s="374">
        <v>50096000</v>
      </c>
      <c r="E10" s="374">
        <v>1411815000</v>
      </c>
      <c r="F10" s="374">
        <v>1053963000</v>
      </c>
      <c r="G10" s="374">
        <v>2458138000</v>
      </c>
    </row>
    <row r="11" spans="1:7">
      <c r="A11" s="371" t="s">
        <v>495</v>
      </c>
      <c r="B11" s="371" t="s">
        <v>496</v>
      </c>
      <c r="C11" s="374">
        <v>-155017000</v>
      </c>
      <c r="D11" s="374">
        <v>-156000</v>
      </c>
      <c r="E11" s="374">
        <v>390000</v>
      </c>
      <c r="F11" s="374">
        <v>-397000</v>
      </c>
      <c r="G11" s="374">
        <v>809000</v>
      </c>
    </row>
    <row r="12" spans="1:7">
      <c r="A12" s="371" t="s">
        <v>497</v>
      </c>
      <c r="B12" s="371" t="s">
        <v>498</v>
      </c>
      <c r="C12" s="374">
        <v>81025000</v>
      </c>
      <c r="D12" s="374">
        <v>0</v>
      </c>
      <c r="E12" s="374">
        <v>8030000</v>
      </c>
      <c r="F12" s="374">
        <v>0</v>
      </c>
      <c r="G12" s="374">
        <v>1206000</v>
      </c>
    </row>
    <row r="13" spans="1:7">
      <c r="A13" s="371" t="s">
        <v>499</v>
      </c>
      <c r="B13" s="371" t="s">
        <v>500</v>
      </c>
      <c r="C13" s="374">
        <v>236042000</v>
      </c>
      <c r="D13" s="374">
        <v>156000</v>
      </c>
      <c r="E13" s="374">
        <v>7640000</v>
      </c>
      <c r="F13" s="374">
        <v>397000</v>
      </c>
      <c r="G13" s="374">
        <v>397000</v>
      </c>
    </row>
    <row r="14" spans="1:7">
      <c r="A14" s="371" t="s">
        <v>501</v>
      </c>
      <c r="B14" s="371" t="s">
        <v>502</v>
      </c>
      <c r="C14" s="374">
        <v>2779689000</v>
      </c>
      <c r="D14" s="374">
        <v>0</v>
      </c>
      <c r="E14" s="374">
        <v>2779689000</v>
      </c>
      <c r="F14" s="374">
        <v>0</v>
      </c>
      <c r="G14" s="374">
        <v>2779689000</v>
      </c>
    </row>
    <row r="15" spans="1:7">
      <c r="A15" s="371" t="s">
        <v>503</v>
      </c>
      <c r="B15" s="371" t="s">
        <v>504</v>
      </c>
      <c r="C15" s="374">
        <v>2779689000</v>
      </c>
      <c r="D15" s="374">
        <v>0</v>
      </c>
      <c r="E15" s="374">
        <v>2779689000</v>
      </c>
      <c r="F15" s="374">
        <v>0</v>
      </c>
      <c r="G15" s="374">
        <v>2779689000</v>
      </c>
    </row>
    <row r="16" spans="1:7">
      <c r="A16" s="371" t="s">
        <v>505</v>
      </c>
      <c r="B16" s="371" t="s">
        <v>506</v>
      </c>
      <c r="C16" s="374">
        <v>0</v>
      </c>
      <c r="D16" s="374">
        <v>0</v>
      </c>
      <c r="E16" s="374">
        <v>0</v>
      </c>
      <c r="F16" s="374">
        <v>0</v>
      </c>
      <c r="G16" s="374">
        <v>0</v>
      </c>
    </row>
    <row r="17" spans="1:7">
      <c r="A17" s="371" t="s">
        <v>507</v>
      </c>
      <c r="B17" s="371" t="s">
        <v>508</v>
      </c>
      <c r="C17" s="374">
        <v>4410952000</v>
      </c>
      <c r="D17" s="374">
        <v>956519000</v>
      </c>
      <c r="E17" s="374">
        <v>5367471000</v>
      </c>
      <c r="F17" s="374">
        <v>-833888000</v>
      </c>
      <c r="G17" s="374">
        <v>4533583000</v>
      </c>
    </row>
    <row r="18" spans="1:7">
      <c r="A18" s="371" t="s">
        <v>509</v>
      </c>
      <c r="B18" s="371" t="s">
        <v>510</v>
      </c>
      <c r="C18" s="374">
        <v>5096725000</v>
      </c>
      <c r="D18" s="374">
        <v>956519000</v>
      </c>
      <c r="E18" s="374">
        <v>6053244000</v>
      </c>
      <c r="F18" s="374">
        <v>127802000</v>
      </c>
      <c r="G18" s="374">
        <v>6181046000</v>
      </c>
    </row>
    <row r="19" spans="1:7">
      <c r="A19" s="371" t="s">
        <v>511</v>
      </c>
      <c r="B19" s="371" t="s">
        <v>512</v>
      </c>
      <c r="C19" s="374">
        <v>685773000</v>
      </c>
      <c r="D19" s="374">
        <v>0</v>
      </c>
      <c r="E19" s="374">
        <v>685773000</v>
      </c>
      <c r="F19" s="374">
        <v>961690000</v>
      </c>
      <c r="G19" s="374">
        <v>1647463000</v>
      </c>
    </row>
    <row r="20" spans="1:7">
      <c r="A20" s="371" t="s">
        <v>513</v>
      </c>
      <c r="B20" s="371" t="s">
        <v>514</v>
      </c>
      <c r="C20" s="374">
        <v>3278640000</v>
      </c>
      <c r="D20" s="374">
        <v>942200000</v>
      </c>
      <c r="E20" s="374">
        <v>4220840000</v>
      </c>
      <c r="F20" s="374">
        <v>45464000</v>
      </c>
      <c r="G20" s="374">
        <v>4266304000</v>
      </c>
    </row>
    <row r="21" spans="1:7">
      <c r="A21" s="371" t="s">
        <v>515</v>
      </c>
      <c r="B21" s="371" t="s">
        <v>516</v>
      </c>
      <c r="C21" s="374">
        <v>3815707000</v>
      </c>
      <c r="D21" s="374">
        <v>992140000</v>
      </c>
      <c r="E21" s="374">
        <v>4807847000</v>
      </c>
      <c r="F21" s="374">
        <v>128054000</v>
      </c>
      <c r="G21" s="374">
        <v>4935901000</v>
      </c>
    </row>
    <row r="22" spans="1:7">
      <c r="A22" s="371" t="s">
        <v>517</v>
      </c>
      <c r="B22" s="371" t="s">
        <v>518</v>
      </c>
      <c r="C22" s="374">
        <v>537067000</v>
      </c>
      <c r="D22" s="374">
        <v>49940000</v>
      </c>
      <c r="E22" s="374">
        <v>587007000</v>
      </c>
      <c r="F22" s="374">
        <v>82590000</v>
      </c>
      <c r="G22" s="374">
        <v>669597000</v>
      </c>
    </row>
    <row r="23" spans="1:7">
      <c r="A23" s="371" t="s">
        <v>519</v>
      </c>
      <c r="B23" s="371" t="s">
        <v>520</v>
      </c>
      <c r="C23" s="374">
        <v>-40666000</v>
      </c>
      <c r="D23" s="374">
        <v>0</v>
      </c>
      <c r="E23" s="374">
        <v>-40666000</v>
      </c>
      <c r="F23" s="374">
        <v>1845000</v>
      </c>
      <c r="G23" s="374">
        <v>-38821000</v>
      </c>
    </row>
    <row r="24" spans="1:7">
      <c r="A24" s="371" t="s">
        <v>521</v>
      </c>
      <c r="B24" s="371" t="s">
        <v>522</v>
      </c>
      <c r="C24" s="374">
        <v>90729000</v>
      </c>
      <c r="D24" s="374">
        <v>0</v>
      </c>
      <c r="E24" s="374">
        <v>90729000</v>
      </c>
      <c r="F24" s="374">
        <v>11131000</v>
      </c>
      <c r="G24" s="374">
        <v>101860000</v>
      </c>
    </row>
    <row r="25" spans="1:7">
      <c r="A25" s="371" t="s">
        <v>523</v>
      </c>
      <c r="B25" s="371" t="s">
        <v>524</v>
      </c>
      <c r="C25" s="374">
        <v>131395000</v>
      </c>
      <c r="D25" s="374">
        <v>0</v>
      </c>
      <c r="E25" s="374">
        <v>131395000</v>
      </c>
      <c r="F25" s="374">
        <v>9286000</v>
      </c>
      <c r="G25" s="374">
        <v>140681000</v>
      </c>
    </row>
    <row r="26" spans="1:7" s="139" customFormat="1">
      <c r="A26" s="372" t="s">
        <v>525</v>
      </c>
      <c r="B26" s="372" t="s">
        <v>526</v>
      </c>
      <c r="C26" s="373">
        <v>14407000</v>
      </c>
      <c r="D26" s="373">
        <v>0</v>
      </c>
      <c r="E26" s="373">
        <v>14407000</v>
      </c>
      <c r="F26" s="373">
        <v>0</v>
      </c>
      <c r="G26" s="373">
        <v>14407000</v>
      </c>
    </row>
    <row r="27" spans="1:7">
      <c r="A27" s="371" t="s">
        <v>527</v>
      </c>
      <c r="B27" s="371" t="s">
        <v>528</v>
      </c>
      <c r="C27" s="374">
        <v>14407000</v>
      </c>
      <c r="D27" s="374">
        <v>0</v>
      </c>
      <c r="E27" s="374">
        <v>14407000</v>
      </c>
      <c r="F27" s="374">
        <v>0</v>
      </c>
      <c r="G27" s="374">
        <v>14407000</v>
      </c>
    </row>
    <row r="28" spans="1:7">
      <c r="A28" s="371" t="s">
        <v>529</v>
      </c>
      <c r="B28" s="371" t="s">
        <v>530</v>
      </c>
      <c r="C28" s="374">
        <v>0</v>
      </c>
      <c r="D28" s="374">
        <v>0</v>
      </c>
      <c r="E28" s="374">
        <v>0</v>
      </c>
      <c r="F28" s="374">
        <v>0</v>
      </c>
      <c r="G28" s="374">
        <v>0</v>
      </c>
    </row>
    <row r="29" spans="1:7">
      <c r="A29" s="371" t="s">
        <v>531</v>
      </c>
      <c r="B29" s="371" t="s">
        <v>532</v>
      </c>
      <c r="C29" s="374">
        <v>14407000</v>
      </c>
      <c r="D29" s="374">
        <v>0</v>
      </c>
      <c r="E29" s="374">
        <v>14407000</v>
      </c>
      <c r="F29" s="374">
        <v>0</v>
      </c>
      <c r="G29" s="374">
        <v>14407000</v>
      </c>
    </row>
    <row r="30" spans="1:7">
      <c r="A30" s="371" t="s">
        <v>533</v>
      </c>
      <c r="B30" s="371" t="s">
        <v>534</v>
      </c>
      <c r="C30" s="374">
        <v>14407000</v>
      </c>
      <c r="D30" s="374">
        <v>0</v>
      </c>
      <c r="E30" s="374">
        <v>14407000</v>
      </c>
      <c r="F30" s="374">
        <v>0</v>
      </c>
      <c r="G30" s="374">
        <v>14407000</v>
      </c>
    </row>
    <row r="31" spans="1:7">
      <c r="A31" s="371" t="s">
        <v>535</v>
      </c>
      <c r="B31" s="371" t="s">
        <v>536</v>
      </c>
      <c r="C31" s="374">
        <v>0</v>
      </c>
      <c r="D31" s="374">
        <v>0</v>
      </c>
      <c r="E31" s="374">
        <v>0</v>
      </c>
      <c r="F31" s="374">
        <v>0</v>
      </c>
      <c r="G31" s="374">
        <v>0</v>
      </c>
    </row>
    <row r="32" spans="1:7">
      <c r="A32" s="371" t="s">
        <v>537</v>
      </c>
      <c r="B32" s="371" t="s">
        <v>538</v>
      </c>
      <c r="C32" s="374">
        <v>0</v>
      </c>
      <c r="D32" s="374">
        <v>0</v>
      </c>
      <c r="E32" s="374">
        <v>0</v>
      </c>
      <c r="F32" s="374">
        <v>0</v>
      </c>
      <c r="G32" s="374">
        <v>0</v>
      </c>
    </row>
    <row r="33" spans="1:7">
      <c r="A33" s="371" t="s">
        <v>539</v>
      </c>
      <c r="B33" s="371" t="s">
        <v>540</v>
      </c>
      <c r="C33" s="374">
        <v>0</v>
      </c>
      <c r="D33" s="374">
        <v>0</v>
      </c>
      <c r="E33" s="374">
        <v>0</v>
      </c>
      <c r="F33" s="374">
        <v>0</v>
      </c>
      <c r="G33" s="374">
        <v>0</v>
      </c>
    </row>
    <row r="34" spans="1:7">
      <c r="A34" s="371" t="s">
        <v>541</v>
      </c>
      <c r="B34" s="371" t="s">
        <v>542</v>
      </c>
      <c r="C34" s="374">
        <v>0</v>
      </c>
      <c r="D34" s="374">
        <v>0</v>
      </c>
      <c r="E34" s="374">
        <v>0</v>
      </c>
      <c r="F34" s="374">
        <v>0</v>
      </c>
      <c r="G34" s="374">
        <v>0</v>
      </c>
    </row>
    <row r="35" spans="1:7" s="139" customFormat="1" ht="30" customHeight="1">
      <c r="A35" s="372" t="s">
        <v>543</v>
      </c>
      <c r="B35" s="372" t="s">
        <v>312</v>
      </c>
      <c r="C35" s="373">
        <v>10238411000</v>
      </c>
      <c r="D35" s="373">
        <v>-501680000</v>
      </c>
      <c r="E35" s="373">
        <v>9892294000</v>
      </c>
      <c r="F35" s="373">
        <v>638557000</v>
      </c>
      <c r="G35" s="373">
        <v>10531667000</v>
      </c>
    </row>
    <row r="36" spans="1:7">
      <c r="A36" s="371" t="s">
        <v>544</v>
      </c>
      <c r="B36" s="371" t="s">
        <v>545</v>
      </c>
      <c r="C36" s="374">
        <v>20229947000</v>
      </c>
      <c r="D36" s="374">
        <v>574675000</v>
      </c>
      <c r="E36" s="374">
        <v>20576064000</v>
      </c>
      <c r="F36" s="374">
        <v>1211500000</v>
      </c>
      <c r="G36" s="374">
        <v>21779924000</v>
      </c>
    </row>
    <row r="37" spans="1:7">
      <c r="A37" s="371" t="s">
        <v>546</v>
      </c>
      <c r="B37" s="371" t="s">
        <v>547</v>
      </c>
      <c r="C37" s="374">
        <v>30468358000</v>
      </c>
      <c r="D37" s="374">
        <v>72995000</v>
      </c>
      <c r="E37" s="374">
        <v>30468358000</v>
      </c>
      <c r="F37" s="374">
        <v>1850057000</v>
      </c>
      <c r="G37" s="374">
        <v>32311591000</v>
      </c>
    </row>
    <row r="38" spans="1:7" s="139" customFormat="1">
      <c r="A38" s="372" t="s">
        <v>548</v>
      </c>
      <c r="B38" s="372" t="s">
        <v>490</v>
      </c>
      <c r="C38" s="373">
        <v>8098628000</v>
      </c>
      <c r="D38" s="373">
        <v>-401137000</v>
      </c>
      <c r="E38" s="373">
        <v>7853054000</v>
      </c>
      <c r="F38" s="373">
        <v>638557000</v>
      </c>
      <c r="G38" s="373">
        <v>8492427000</v>
      </c>
    </row>
    <row r="39" spans="1:7">
      <c r="A39" s="371" t="s">
        <v>549</v>
      </c>
      <c r="B39" s="371" t="s">
        <v>550</v>
      </c>
      <c r="C39" s="374">
        <v>11152137000</v>
      </c>
      <c r="D39" s="374">
        <v>474132000</v>
      </c>
      <c r="E39" s="374">
        <v>11397711000</v>
      </c>
      <c r="F39" s="374">
        <v>1211500000</v>
      </c>
      <c r="G39" s="374">
        <v>12601571000</v>
      </c>
    </row>
    <row r="40" spans="1:7">
      <c r="A40" s="371" t="s">
        <v>551</v>
      </c>
      <c r="B40" s="371" t="s">
        <v>552</v>
      </c>
      <c r="C40" s="374">
        <v>19250765000</v>
      </c>
      <c r="D40" s="374">
        <v>72995000</v>
      </c>
      <c r="E40" s="374">
        <v>19250765000</v>
      </c>
      <c r="F40" s="374">
        <v>1850057000</v>
      </c>
      <c r="G40" s="374">
        <v>21093998000</v>
      </c>
    </row>
    <row r="41" spans="1:7">
      <c r="A41" s="371" t="s">
        <v>553</v>
      </c>
      <c r="B41" s="371" t="s">
        <v>496</v>
      </c>
      <c r="C41" s="374">
        <v>0</v>
      </c>
      <c r="D41" s="374">
        <v>-155563000</v>
      </c>
      <c r="E41" s="374">
        <v>0</v>
      </c>
      <c r="F41" s="374">
        <v>-6826000</v>
      </c>
      <c r="G41" s="374">
        <v>-6010000</v>
      </c>
    </row>
    <row r="42" spans="1:7">
      <c r="A42" s="371" t="s">
        <v>554</v>
      </c>
      <c r="B42" s="371" t="s">
        <v>555</v>
      </c>
      <c r="C42" s="374">
        <v>0</v>
      </c>
      <c r="D42" s="374">
        <v>228558000</v>
      </c>
      <c r="E42" s="374">
        <v>0</v>
      </c>
      <c r="F42" s="374">
        <v>13871000</v>
      </c>
      <c r="G42" s="374">
        <v>6231000</v>
      </c>
    </row>
    <row r="43" spans="1:7">
      <c r="A43" s="371" t="s">
        <v>556</v>
      </c>
      <c r="B43" s="371" t="s">
        <v>557</v>
      </c>
      <c r="C43" s="374">
        <v>0</v>
      </c>
      <c r="D43" s="374">
        <v>72995000</v>
      </c>
      <c r="E43" s="374">
        <v>0</v>
      </c>
      <c r="F43" s="374">
        <v>7045000</v>
      </c>
      <c r="G43" s="374">
        <v>221000</v>
      </c>
    </row>
    <row r="44" spans="1:7">
      <c r="A44" s="371" t="s">
        <v>558</v>
      </c>
      <c r="B44" s="371" t="s">
        <v>508</v>
      </c>
      <c r="C44" s="374">
        <v>8098855000</v>
      </c>
      <c r="D44" s="374">
        <v>-245574000</v>
      </c>
      <c r="E44" s="374">
        <v>7853281000</v>
      </c>
      <c r="F44" s="374">
        <v>690223000</v>
      </c>
      <c r="G44" s="374">
        <v>8543504000</v>
      </c>
    </row>
    <row r="45" spans="1:7">
      <c r="A45" s="371" t="s">
        <v>559</v>
      </c>
      <c r="B45" s="371" t="s">
        <v>560</v>
      </c>
      <c r="C45" s="374">
        <v>11151910000</v>
      </c>
      <c r="D45" s="374">
        <v>245574000</v>
      </c>
      <c r="E45" s="374">
        <v>11397484000</v>
      </c>
      <c r="F45" s="374">
        <v>1147481000</v>
      </c>
      <c r="G45" s="374">
        <v>12544965000</v>
      </c>
    </row>
    <row r="46" spans="1:7">
      <c r="A46" s="371" t="s">
        <v>561</v>
      </c>
      <c r="B46" s="371" t="s">
        <v>562</v>
      </c>
      <c r="C46" s="374">
        <v>19250765000</v>
      </c>
      <c r="D46" s="374">
        <v>0</v>
      </c>
      <c r="E46" s="374">
        <v>19250765000</v>
      </c>
      <c r="F46" s="374">
        <v>1837704000</v>
      </c>
      <c r="G46" s="374">
        <v>21088469000</v>
      </c>
    </row>
    <row r="47" spans="1:7">
      <c r="A47" s="371" t="s">
        <v>563</v>
      </c>
      <c r="B47" s="371" t="s">
        <v>564</v>
      </c>
      <c r="C47" s="374">
        <v>0</v>
      </c>
      <c r="D47" s="374">
        <v>0</v>
      </c>
      <c r="E47" s="374">
        <v>0</v>
      </c>
      <c r="F47" s="374">
        <v>0</v>
      </c>
      <c r="G47" s="374">
        <v>0</v>
      </c>
    </row>
    <row r="48" spans="1:7">
      <c r="A48" s="371" t="s">
        <v>565</v>
      </c>
      <c r="B48" s="371" t="s">
        <v>566</v>
      </c>
      <c r="C48" s="374">
        <v>0</v>
      </c>
      <c r="D48" s="374">
        <v>0</v>
      </c>
      <c r="E48" s="374">
        <v>0</v>
      </c>
      <c r="F48" s="374">
        <v>0</v>
      </c>
      <c r="G48" s="374">
        <v>0</v>
      </c>
    </row>
    <row r="49" spans="1:7">
      <c r="A49" s="371" t="s">
        <v>567</v>
      </c>
      <c r="B49" s="371" t="s">
        <v>568</v>
      </c>
      <c r="C49" s="374">
        <v>0</v>
      </c>
      <c r="D49" s="374">
        <v>0</v>
      </c>
      <c r="E49" s="374">
        <v>0</v>
      </c>
      <c r="F49" s="374">
        <v>0</v>
      </c>
      <c r="G49" s="374">
        <v>0</v>
      </c>
    </row>
    <row r="50" spans="1:7">
      <c r="A50" s="371" t="s">
        <v>569</v>
      </c>
      <c r="B50" s="371" t="s">
        <v>514</v>
      </c>
      <c r="C50" s="374">
        <v>-227000</v>
      </c>
      <c r="D50" s="374">
        <v>0</v>
      </c>
      <c r="E50" s="374">
        <v>-227000</v>
      </c>
      <c r="F50" s="374">
        <v>-44840000</v>
      </c>
      <c r="G50" s="374">
        <v>-45067000</v>
      </c>
    </row>
    <row r="51" spans="1:7">
      <c r="A51" s="371" t="s">
        <v>570</v>
      </c>
      <c r="B51" s="371" t="s">
        <v>571</v>
      </c>
      <c r="C51" s="374">
        <v>227000</v>
      </c>
      <c r="D51" s="374">
        <v>0</v>
      </c>
      <c r="E51" s="374">
        <v>227000</v>
      </c>
      <c r="F51" s="374">
        <v>50148000</v>
      </c>
      <c r="G51" s="374">
        <v>50375000</v>
      </c>
    </row>
    <row r="52" spans="1:7">
      <c r="A52" s="371" t="s">
        <v>572</v>
      </c>
      <c r="B52" s="371" t="s">
        <v>573</v>
      </c>
      <c r="C52" s="374">
        <v>0</v>
      </c>
      <c r="D52" s="374">
        <v>0</v>
      </c>
      <c r="E52" s="374">
        <v>0</v>
      </c>
      <c r="F52" s="374">
        <v>5308000</v>
      </c>
      <c r="G52" s="374">
        <v>5308000</v>
      </c>
    </row>
    <row r="53" spans="1:7" s="139" customFormat="1">
      <c r="A53" s="372" t="s">
        <v>574</v>
      </c>
      <c r="B53" s="372" t="s">
        <v>526</v>
      </c>
      <c r="C53" s="373">
        <v>2139783000</v>
      </c>
      <c r="D53" s="373">
        <v>-100543000</v>
      </c>
      <c r="E53" s="373">
        <v>2039240000</v>
      </c>
      <c r="F53" s="373">
        <v>0</v>
      </c>
      <c r="G53" s="373">
        <v>2039240000</v>
      </c>
    </row>
    <row r="54" spans="1:7">
      <c r="A54" s="371" t="s">
        <v>575</v>
      </c>
      <c r="B54" s="371" t="s">
        <v>576</v>
      </c>
      <c r="C54" s="374">
        <v>9077810000</v>
      </c>
      <c r="D54" s="374">
        <v>100543000</v>
      </c>
      <c r="E54" s="374">
        <v>9178353000</v>
      </c>
      <c r="F54" s="374">
        <v>0</v>
      </c>
      <c r="G54" s="374">
        <v>9178353000</v>
      </c>
    </row>
    <row r="55" spans="1:7">
      <c r="A55" s="371" t="s">
        <v>577</v>
      </c>
      <c r="B55" s="371" t="s">
        <v>578</v>
      </c>
      <c r="C55" s="374">
        <v>11217593000</v>
      </c>
      <c r="D55" s="374">
        <v>0</v>
      </c>
      <c r="E55" s="374">
        <v>11217593000</v>
      </c>
      <c r="F55" s="374">
        <v>0</v>
      </c>
      <c r="G55" s="374">
        <v>11217593000</v>
      </c>
    </row>
    <row r="56" spans="1:7">
      <c r="A56" s="371" t="s">
        <v>579</v>
      </c>
      <c r="B56" s="371" t="s">
        <v>496</v>
      </c>
      <c r="C56" s="374">
        <v>-275000</v>
      </c>
      <c r="D56" s="374">
        <v>0</v>
      </c>
      <c r="E56" s="374">
        <v>-275000</v>
      </c>
      <c r="F56" s="374">
        <v>0</v>
      </c>
      <c r="G56" s="374">
        <v>-275000</v>
      </c>
    </row>
    <row r="57" spans="1:7">
      <c r="A57" s="371" t="s">
        <v>580</v>
      </c>
      <c r="B57" s="371" t="s">
        <v>555</v>
      </c>
      <c r="C57" s="374">
        <v>275000</v>
      </c>
      <c r="D57" s="374">
        <v>0</v>
      </c>
      <c r="E57" s="374">
        <v>275000</v>
      </c>
      <c r="F57" s="374">
        <v>0</v>
      </c>
      <c r="G57" s="374">
        <v>275000</v>
      </c>
    </row>
    <row r="58" spans="1:7">
      <c r="A58" s="371" t="s">
        <v>581</v>
      </c>
      <c r="B58" s="371" t="s">
        <v>557</v>
      </c>
      <c r="C58" s="374">
        <v>0</v>
      </c>
      <c r="D58" s="374">
        <v>0</v>
      </c>
      <c r="E58" s="374">
        <v>0</v>
      </c>
      <c r="F58" s="374">
        <v>0</v>
      </c>
      <c r="G58" s="374">
        <v>0</v>
      </c>
    </row>
    <row r="59" spans="1:7">
      <c r="A59" s="371" t="s">
        <v>582</v>
      </c>
      <c r="B59" s="371" t="s">
        <v>532</v>
      </c>
      <c r="C59" s="374">
        <v>-673192000</v>
      </c>
      <c r="D59" s="374">
        <v>0</v>
      </c>
      <c r="E59" s="374">
        <v>-673192000</v>
      </c>
      <c r="F59" s="374">
        <v>0</v>
      </c>
      <c r="G59" s="374">
        <v>-673192000</v>
      </c>
    </row>
    <row r="60" spans="1:7">
      <c r="A60" s="371" t="s">
        <v>583</v>
      </c>
      <c r="B60" s="371" t="s">
        <v>584</v>
      </c>
      <c r="C60" s="374">
        <v>791745000</v>
      </c>
      <c r="D60" s="374">
        <v>0</v>
      </c>
      <c r="E60" s="374">
        <v>791745000</v>
      </c>
      <c r="F60" s="374">
        <v>0</v>
      </c>
      <c r="G60" s="374">
        <v>791745000</v>
      </c>
    </row>
    <row r="61" spans="1:7">
      <c r="A61" s="371" t="s">
        <v>585</v>
      </c>
      <c r="B61" s="371" t="s">
        <v>586</v>
      </c>
      <c r="C61" s="374">
        <v>118553000</v>
      </c>
      <c r="D61" s="374">
        <v>0</v>
      </c>
      <c r="E61" s="374">
        <v>118553000</v>
      </c>
      <c r="F61" s="374">
        <v>0</v>
      </c>
      <c r="G61" s="374">
        <v>118553000</v>
      </c>
    </row>
    <row r="62" spans="1:7">
      <c r="A62" s="371" t="s">
        <v>587</v>
      </c>
      <c r="B62" s="371" t="s">
        <v>588</v>
      </c>
      <c r="C62" s="374">
        <v>2813250000</v>
      </c>
      <c r="D62" s="374">
        <v>-100543000</v>
      </c>
      <c r="E62" s="374">
        <v>2712707000</v>
      </c>
      <c r="F62" s="374">
        <v>0</v>
      </c>
      <c r="G62" s="374">
        <v>2712707000</v>
      </c>
    </row>
    <row r="63" spans="1:7">
      <c r="A63" s="371" t="s">
        <v>589</v>
      </c>
      <c r="B63" s="371" t="s">
        <v>590</v>
      </c>
      <c r="C63" s="374">
        <v>8285790000</v>
      </c>
      <c r="D63" s="374">
        <v>100543000</v>
      </c>
      <c r="E63" s="374">
        <v>8386333000</v>
      </c>
      <c r="F63" s="374">
        <v>0</v>
      </c>
      <c r="G63" s="374">
        <v>8386333000</v>
      </c>
    </row>
    <row r="64" spans="1:7">
      <c r="A64" s="371" t="s">
        <v>591</v>
      </c>
      <c r="B64" s="371" t="s">
        <v>592</v>
      </c>
      <c r="C64" s="374">
        <v>11099040000</v>
      </c>
      <c r="D64" s="374">
        <v>0</v>
      </c>
      <c r="E64" s="374">
        <v>11099040000</v>
      </c>
      <c r="F64" s="374">
        <v>0</v>
      </c>
      <c r="G64" s="374">
        <v>11099040000</v>
      </c>
    </row>
    <row r="65" spans="1:9">
      <c r="A65" s="371" t="s">
        <v>593</v>
      </c>
      <c r="B65" s="371" t="s">
        <v>538</v>
      </c>
      <c r="C65" s="374">
        <v>0</v>
      </c>
      <c r="D65" s="374">
        <v>0</v>
      </c>
      <c r="E65" s="374">
        <v>0</v>
      </c>
      <c r="F65" s="374">
        <v>0</v>
      </c>
      <c r="G65" s="374">
        <v>0</v>
      </c>
    </row>
    <row r="66" spans="1:9">
      <c r="A66" s="371" t="s">
        <v>594</v>
      </c>
      <c r="B66" s="371" t="s">
        <v>595</v>
      </c>
      <c r="C66" s="374">
        <v>0</v>
      </c>
      <c r="D66" s="374">
        <v>0</v>
      </c>
      <c r="E66" s="374">
        <v>0</v>
      </c>
      <c r="F66" s="374">
        <v>0</v>
      </c>
      <c r="G66" s="374">
        <v>0</v>
      </c>
    </row>
    <row r="67" spans="1:9">
      <c r="A67" s="377" t="s">
        <v>596</v>
      </c>
      <c r="B67" s="377" t="s">
        <v>597</v>
      </c>
      <c r="C67" s="376">
        <v>0</v>
      </c>
      <c r="D67" s="376">
        <v>0</v>
      </c>
      <c r="E67" s="376">
        <v>0</v>
      </c>
      <c r="F67" s="376">
        <v>0</v>
      </c>
      <c r="G67" s="376">
        <v>0</v>
      </c>
    </row>
    <row r="68" spans="1:9" s="196" customFormat="1">
      <c r="A68" s="187"/>
    </row>
    <row r="69" spans="1:9" s="185" customFormat="1">
      <c r="A69" s="206" t="s">
        <v>357</v>
      </c>
    </row>
    <row r="70" spans="1:9" s="196" customFormat="1">
      <c r="A70" s="187" t="s">
        <v>668</v>
      </c>
    </row>
    <row r="71" spans="1:9" ht="31.5" customHeight="1">
      <c r="A71" s="397" t="s">
        <v>360</v>
      </c>
      <c r="B71" s="397"/>
      <c r="C71" s="397"/>
      <c r="D71" s="397"/>
      <c r="E71" s="397"/>
      <c r="F71" s="397"/>
      <c r="G71" s="397"/>
      <c r="H71" s="130"/>
      <c r="I71" s="130"/>
    </row>
    <row r="72" spans="1:9" ht="76.5" customHeight="1">
      <c r="A72" s="396" t="s">
        <v>359</v>
      </c>
      <c r="B72" s="396"/>
      <c r="C72" s="396"/>
      <c r="D72" s="396"/>
      <c r="E72" s="396"/>
      <c r="F72" s="396"/>
      <c r="G72" s="396"/>
      <c r="H72" s="129"/>
      <c r="I72" s="129"/>
    </row>
  </sheetData>
  <mergeCells count="3">
    <mergeCell ref="C3:G3"/>
    <mergeCell ref="A71:G71"/>
    <mergeCell ref="A72:G72"/>
  </mergeCells>
  <pageMargins left="0.70866141732283472" right="0.70866141732283472" top="0.74803149606299213" bottom="0.74803149606299213" header="0.31496062992125984" footer="0.31496062992125984"/>
  <pageSetup paperSize="9" scale="6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N35"/>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196" customWidth="1"/>
    <col min="15" max="15" width="15.7109375" style="196" customWidth="1"/>
    <col min="16" max="24" width="15.7109375" customWidth="1"/>
  </cols>
  <sheetData>
    <row r="1" spans="1:40" s="2" customFormat="1" ht="15" customHeight="1">
      <c r="A1" s="12" t="s">
        <v>351</v>
      </c>
      <c r="B1" s="13"/>
      <c r="C1" s="13"/>
      <c r="D1" s="13"/>
      <c r="E1" s="13"/>
      <c r="F1" s="13"/>
      <c r="G1" s="13"/>
      <c r="N1" s="197"/>
      <c r="O1" s="197"/>
    </row>
    <row r="2" spans="1:40" ht="15" customHeight="1" thickBot="1"/>
    <row r="3" spans="1:40" s="1" customFormat="1" ht="30" customHeight="1" thickBot="1">
      <c r="A3" s="73"/>
      <c r="B3" s="123" t="s">
        <v>0</v>
      </c>
      <c r="C3" s="72" t="s">
        <v>341</v>
      </c>
      <c r="D3" s="72" t="s">
        <v>342</v>
      </c>
      <c r="E3" s="72" t="s">
        <v>465</v>
      </c>
      <c r="F3" s="72" t="s">
        <v>425</v>
      </c>
      <c r="G3" s="72" t="s">
        <v>478</v>
      </c>
      <c r="H3" s="72" t="s">
        <v>602</v>
      </c>
      <c r="I3" s="72" t="s">
        <v>634</v>
      </c>
      <c r="J3" s="72" t="s">
        <v>657</v>
      </c>
      <c r="K3" s="72" t="s">
        <v>658</v>
      </c>
      <c r="L3" s="72" t="s">
        <v>659</v>
      </c>
      <c r="M3" s="72" t="s">
        <v>660</v>
      </c>
      <c r="N3" s="72" t="s">
        <v>661</v>
      </c>
      <c r="O3" s="1" t="s">
        <v>316</v>
      </c>
    </row>
    <row r="4" spans="1:40" s="139" customFormat="1" ht="30" customHeight="1">
      <c r="A4" s="372" t="s">
        <v>1</v>
      </c>
      <c r="B4" s="372" t="s">
        <v>42</v>
      </c>
      <c r="C4" s="373">
        <v>116388738000</v>
      </c>
      <c r="D4" s="373">
        <v>121153900000</v>
      </c>
      <c r="E4" s="373">
        <v>33957347000</v>
      </c>
      <c r="F4" s="373">
        <v>128208749000</v>
      </c>
      <c r="G4" s="373">
        <v>29565701000</v>
      </c>
      <c r="H4" s="373">
        <v>34965346000</v>
      </c>
      <c r="I4" s="373">
        <v>38638063000</v>
      </c>
      <c r="J4" s="373">
        <v>35301313000</v>
      </c>
      <c r="K4" s="373">
        <v>12100822000</v>
      </c>
      <c r="L4" s="373">
        <v>10473513000</v>
      </c>
      <c r="M4" s="373">
        <v>12726978000</v>
      </c>
      <c r="N4" s="373">
        <v>138470423000</v>
      </c>
      <c r="O4"/>
      <c r="P4"/>
      <c r="Q4"/>
      <c r="R4"/>
      <c r="S4"/>
      <c r="T4"/>
    </row>
    <row r="5" spans="1:40" s="139" customFormat="1">
      <c r="A5" s="371" t="s">
        <v>2</v>
      </c>
      <c r="B5" s="371" t="s">
        <v>206</v>
      </c>
      <c r="C5" s="374">
        <v>71958532000</v>
      </c>
      <c r="D5" s="374">
        <v>75504280000</v>
      </c>
      <c r="E5" s="374">
        <v>20541258000</v>
      </c>
      <c r="F5" s="374">
        <v>78404735000</v>
      </c>
      <c r="G5" s="374">
        <v>16534469000</v>
      </c>
      <c r="H5" s="374">
        <v>20755632000</v>
      </c>
      <c r="I5" s="374">
        <v>24773786000</v>
      </c>
      <c r="J5" s="374">
        <v>21056046000</v>
      </c>
      <c r="K5" s="374">
        <v>7757517000</v>
      </c>
      <c r="L5" s="374">
        <v>6032524000</v>
      </c>
      <c r="M5" s="374">
        <v>7266005000</v>
      </c>
      <c r="N5" s="374">
        <v>83119933000</v>
      </c>
      <c r="O5"/>
      <c r="P5"/>
      <c r="Q5"/>
      <c r="R5"/>
      <c r="S5"/>
      <c r="T5"/>
      <c r="U5"/>
      <c r="V5"/>
      <c r="W5"/>
      <c r="X5"/>
      <c r="Y5"/>
      <c r="Z5"/>
      <c r="AA5"/>
      <c r="AB5"/>
      <c r="AC5"/>
      <c r="AD5"/>
      <c r="AE5"/>
      <c r="AF5"/>
      <c r="AG5"/>
      <c r="AH5"/>
      <c r="AI5"/>
      <c r="AJ5"/>
      <c r="AK5"/>
      <c r="AL5"/>
      <c r="AM5"/>
      <c r="AN5"/>
    </row>
    <row r="6" spans="1:40">
      <c r="A6" s="371" t="s">
        <v>22</v>
      </c>
      <c r="B6" s="371" t="s">
        <v>216</v>
      </c>
      <c r="C6" s="374">
        <v>22194307000</v>
      </c>
      <c r="D6" s="374">
        <v>23206071000</v>
      </c>
      <c r="E6" s="374">
        <v>6388505000</v>
      </c>
      <c r="F6" s="374">
        <v>24907167000</v>
      </c>
      <c r="G6" s="374">
        <v>5985354000</v>
      </c>
      <c r="H6" s="374">
        <v>5907035000</v>
      </c>
      <c r="I6" s="374">
        <v>6073241000</v>
      </c>
      <c r="J6" s="374">
        <v>6169008000</v>
      </c>
      <c r="K6" s="374">
        <v>2005151000</v>
      </c>
      <c r="L6" s="374">
        <v>1992645000</v>
      </c>
      <c r="M6" s="374">
        <v>2171212000</v>
      </c>
      <c r="N6" s="374">
        <v>24134638000</v>
      </c>
      <c r="O6"/>
    </row>
    <row r="7" spans="1:40">
      <c r="A7" s="371" t="s">
        <v>28</v>
      </c>
      <c r="B7" s="371" t="s">
        <v>217</v>
      </c>
      <c r="C7" s="374">
        <v>13923159000</v>
      </c>
      <c r="D7" s="374">
        <v>13747584000</v>
      </c>
      <c r="E7" s="374">
        <v>4756220000</v>
      </c>
      <c r="F7" s="374">
        <v>17026038000</v>
      </c>
      <c r="G7" s="374">
        <v>5375916000</v>
      </c>
      <c r="H7" s="374">
        <v>6619314000</v>
      </c>
      <c r="I7" s="374">
        <v>4727365000</v>
      </c>
      <c r="J7" s="374">
        <v>5503473000</v>
      </c>
      <c r="K7" s="374">
        <v>1444803000</v>
      </c>
      <c r="L7" s="374">
        <v>1842069000</v>
      </c>
      <c r="M7" s="374">
        <v>2216601000</v>
      </c>
      <c r="N7" s="374">
        <v>22226068000</v>
      </c>
      <c r="O7"/>
    </row>
    <row r="8" spans="1:40">
      <c r="A8" s="371" t="s">
        <v>29</v>
      </c>
      <c r="B8" s="371" t="s">
        <v>218</v>
      </c>
      <c r="C8" s="374">
        <v>8312740000</v>
      </c>
      <c r="D8" s="374">
        <v>8695965000</v>
      </c>
      <c r="E8" s="374">
        <v>2271364000</v>
      </c>
      <c r="F8" s="374">
        <v>7870809000</v>
      </c>
      <c r="G8" s="374">
        <v>1669962000</v>
      </c>
      <c r="H8" s="374">
        <v>1683365000</v>
      </c>
      <c r="I8" s="374">
        <v>3063671000</v>
      </c>
      <c r="J8" s="374">
        <v>2572786000</v>
      </c>
      <c r="K8" s="374">
        <v>893351000</v>
      </c>
      <c r="L8" s="374">
        <v>606275000</v>
      </c>
      <c r="M8" s="374">
        <v>1073160000</v>
      </c>
      <c r="N8" s="374">
        <v>8989784000</v>
      </c>
      <c r="O8"/>
    </row>
    <row r="9" spans="1:40" s="139" customFormat="1" ht="30" customHeight="1">
      <c r="A9" s="372" t="s">
        <v>43</v>
      </c>
      <c r="B9" s="372" t="s">
        <v>73</v>
      </c>
      <c r="C9" s="373">
        <v>117166135000</v>
      </c>
      <c r="D9" s="373">
        <v>121407224000</v>
      </c>
      <c r="E9" s="373">
        <v>34988788000</v>
      </c>
      <c r="F9" s="373">
        <v>126258262000</v>
      </c>
      <c r="G9" s="373">
        <v>33182818000</v>
      </c>
      <c r="H9" s="373">
        <v>32645734000</v>
      </c>
      <c r="I9" s="373">
        <v>32237788000</v>
      </c>
      <c r="J9" s="373">
        <v>37419971000</v>
      </c>
      <c r="K9" s="373">
        <v>10431567000</v>
      </c>
      <c r="L9" s="373">
        <v>11894491000</v>
      </c>
      <c r="M9" s="373">
        <v>15093913000</v>
      </c>
      <c r="N9" s="373">
        <v>135486311000</v>
      </c>
      <c r="O9"/>
      <c r="P9"/>
      <c r="Q9"/>
      <c r="R9"/>
      <c r="S9"/>
      <c r="T9"/>
    </row>
    <row r="10" spans="1:40" s="139" customFormat="1">
      <c r="A10" s="371" t="s">
        <v>44</v>
      </c>
      <c r="B10" s="371" t="s">
        <v>224</v>
      </c>
      <c r="C10" s="374">
        <v>19138748000</v>
      </c>
      <c r="D10" s="374">
        <v>19832622000</v>
      </c>
      <c r="E10" s="374">
        <v>5458360000</v>
      </c>
      <c r="F10" s="374">
        <v>21071452000</v>
      </c>
      <c r="G10" s="374">
        <v>5280937000</v>
      </c>
      <c r="H10" s="374">
        <v>5492911000</v>
      </c>
      <c r="I10" s="374">
        <v>5674384000</v>
      </c>
      <c r="J10" s="374">
        <v>5869933000</v>
      </c>
      <c r="K10" s="374">
        <v>1883926000</v>
      </c>
      <c r="L10" s="374">
        <v>1843020000</v>
      </c>
      <c r="M10" s="374">
        <v>2142987000</v>
      </c>
      <c r="N10" s="374">
        <v>22318165000</v>
      </c>
      <c r="O10"/>
      <c r="P10"/>
      <c r="Q10"/>
      <c r="R10"/>
      <c r="S10"/>
      <c r="T10"/>
      <c r="U10"/>
      <c r="V10"/>
      <c r="W10"/>
      <c r="X10"/>
      <c r="Y10"/>
      <c r="Z10"/>
      <c r="AA10"/>
      <c r="AB10"/>
      <c r="AC10"/>
      <c r="AD10"/>
      <c r="AE10"/>
      <c r="AF10"/>
      <c r="AG10"/>
      <c r="AH10"/>
      <c r="AI10"/>
      <c r="AJ10"/>
      <c r="AK10"/>
      <c r="AL10"/>
      <c r="AM10"/>
      <c r="AN10"/>
    </row>
    <row r="11" spans="1:40">
      <c r="A11" s="371" t="s">
        <v>47</v>
      </c>
      <c r="B11" s="371" t="s">
        <v>227</v>
      </c>
      <c r="C11" s="374">
        <v>10477435000</v>
      </c>
      <c r="D11" s="374">
        <v>12174285000</v>
      </c>
      <c r="E11" s="374">
        <v>4488848000</v>
      </c>
      <c r="F11" s="374">
        <v>12130925000</v>
      </c>
      <c r="G11" s="374">
        <v>2603064000</v>
      </c>
      <c r="H11" s="374">
        <v>3355903000</v>
      </c>
      <c r="I11" s="374">
        <v>3087013000</v>
      </c>
      <c r="J11" s="374">
        <v>6399418000</v>
      </c>
      <c r="K11" s="374">
        <v>1374873000</v>
      </c>
      <c r="L11" s="374">
        <v>1193822000</v>
      </c>
      <c r="M11" s="374">
        <v>3830723000</v>
      </c>
      <c r="N11" s="374">
        <v>15445398000</v>
      </c>
      <c r="O11"/>
    </row>
    <row r="12" spans="1:40">
      <c r="A12" s="371" t="s">
        <v>48</v>
      </c>
      <c r="B12" s="371" t="s">
        <v>228</v>
      </c>
      <c r="C12" s="374">
        <v>10339925000</v>
      </c>
      <c r="D12" s="374">
        <v>9358439000</v>
      </c>
      <c r="E12" s="374">
        <v>1250403000</v>
      </c>
      <c r="F12" s="374">
        <v>8810406000</v>
      </c>
      <c r="G12" s="374">
        <v>3346523000</v>
      </c>
      <c r="H12" s="374">
        <v>1772213000</v>
      </c>
      <c r="I12" s="374">
        <v>2404926000</v>
      </c>
      <c r="J12" s="374">
        <v>1236661000</v>
      </c>
      <c r="K12" s="374">
        <v>274220000</v>
      </c>
      <c r="L12" s="374">
        <v>642498000</v>
      </c>
      <c r="M12" s="374">
        <v>319943000</v>
      </c>
      <c r="N12" s="374">
        <v>8760323000</v>
      </c>
      <c r="O12"/>
    </row>
    <row r="13" spans="1:40">
      <c r="A13" s="371" t="s">
        <v>51</v>
      </c>
      <c r="B13" s="371" t="s">
        <v>231</v>
      </c>
      <c r="C13" s="374">
        <v>6088639000</v>
      </c>
      <c r="D13" s="374">
        <v>6019684000</v>
      </c>
      <c r="E13" s="374">
        <v>2320527000</v>
      </c>
      <c r="F13" s="374">
        <v>6635625000</v>
      </c>
      <c r="G13" s="374">
        <v>2134299000</v>
      </c>
      <c r="H13" s="374">
        <v>1580020000</v>
      </c>
      <c r="I13" s="374">
        <v>947140000</v>
      </c>
      <c r="J13" s="374">
        <v>2531930000</v>
      </c>
      <c r="K13" s="374">
        <v>364470000</v>
      </c>
      <c r="L13" s="374">
        <v>1583154000</v>
      </c>
      <c r="M13" s="374">
        <v>584306000</v>
      </c>
      <c r="N13" s="374">
        <v>7193389000</v>
      </c>
      <c r="O13"/>
    </row>
    <row r="14" spans="1:40">
      <c r="A14" s="371" t="s">
        <v>54</v>
      </c>
      <c r="B14" s="371" t="s">
        <v>217</v>
      </c>
      <c r="C14" s="374">
        <v>20818357000</v>
      </c>
      <c r="D14" s="374">
        <v>21760575000</v>
      </c>
      <c r="E14" s="374">
        <v>6879486000</v>
      </c>
      <c r="F14" s="374">
        <v>22484306000</v>
      </c>
      <c r="G14" s="374">
        <v>5839363000</v>
      </c>
      <c r="H14" s="374">
        <v>6065353000</v>
      </c>
      <c r="I14" s="374">
        <v>5829335000</v>
      </c>
      <c r="J14" s="374">
        <v>6175059000</v>
      </c>
      <c r="K14" s="374">
        <v>1806940000</v>
      </c>
      <c r="L14" s="374">
        <v>1875779000</v>
      </c>
      <c r="M14" s="374">
        <v>2492340000</v>
      </c>
      <c r="N14" s="374">
        <v>23909110000</v>
      </c>
      <c r="O14"/>
    </row>
    <row r="15" spans="1:40">
      <c r="A15" s="371" t="s">
        <v>64</v>
      </c>
      <c r="B15" s="371" t="s">
        <v>239</v>
      </c>
      <c r="C15" s="374">
        <v>44818614000</v>
      </c>
      <c r="D15" s="374">
        <v>45433578000</v>
      </c>
      <c r="E15" s="374">
        <v>12162504000</v>
      </c>
      <c r="F15" s="374">
        <v>47293110000</v>
      </c>
      <c r="G15" s="374">
        <v>12198278000</v>
      </c>
      <c r="H15" s="374">
        <v>12165152000</v>
      </c>
      <c r="I15" s="374">
        <v>12273555000</v>
      </c>
      <c r="J15" s="374">
        <v>12622568000</v>
      </c>
      <c r="K15" s="374">
        <v>4119945000</v>
      </c>
      <c r="L15" s="374">
        <v>4110964000</v>
      </c>
      <c r="M15" s="374">
        <v>4391659000</v>
      </c>
      <c r="N15" s="374">
        <v>49259553000</v>
      </c>
      <c r="O15"/>
    </row>
    <row r="16" spans="1:40">
      <c r="A16" s="371" t="s">
        <v>68</v>
      </c>
      <c r="B16" s="371" t="s">
        <v>243</v>
      </c>
      <c r="C16" s="374">
        <v>5484417000</v>
      </c>
      <c r="D16" s="374">
        <v>6828041000</v>
      </c>
      <c r="E16" s="374">
        <v>2428660000</v>
      </c>
      <c r="F16" s="374">
        <v>7832438000</v>
      </c>
      <c r="G16" s="374">
        <v>1780354000</v>
      </c>
      <c r="H16" s="374">
        <v>2214182000</v>
      </c>
      <c r="I16" s="374">
        <v>2021435000</v>
      </c>
      <c r="J16" s="374">
        <v>2584402000</v>
      </c>
      <c r="K16" s="374">
        <v>607193000</v>
      </c>
      <c r="L16" s="374">
        <v>645254000</v>
      </c>
      <c r="M16" s="374">
        <v>1331955000</v>
      </c>
      <c r="N16" s="374">
        <v>8600373000</v>
      </c>
      <c r="O16"/>
    </row>
    <row r="17" spans="1:40" s="139" customFormat="1" ht="30" customHeight="1">
      <c r="A17" s="379" t="s">
        <v>154</v>
      </c>
      <c r="B17" s="379" t="s">
        <v>161</v>
      </c>
      <c r="C17" s="380">
        <v>-777397000</v>
      </c>
      <c r="D17" s="380">
        <v>-253324000</v>
      </c>
      <c r="E17" s="380">
        <v>-1031441000</v>
      </c>
      <c r="F17" s="380">
        <v>1950487000</v>
      </c>
      <c r="G17" s="380">
        <v>-3617117000</v>
      </c>
      <c r="H17" s="380">
        <v>2319612000</v>
      </c>
      <c r="I17" s="380">
        <v>6400275000</v>
      </c>
      <c r="J17" s="380">
        <v>-2118658000</v>
      </c>
      <c r="K17" s="380">
        <v>1669255000</v>
      </c>
      <c r="L17" s="380">
        <v>-1420978000</v>
      </c>
      <c r="M17" s="380">
        <v>-2366935000</v>
      </c>
      <c r="N17" s="380">
        <v>2984112000</v>
      </c>
      <c r="O17"/>
      <c r="P17"/>
      <c r="Q17"/>
      <c r="R17"/>
      <c r="S17"/>
      <c r="T17"/>
    </row>
    <row r="18" spans="1:40" s="139" customFormat="1" ht="30" customHeight="1">
      <c r="A18" s="372" t="s">
        <v>74</v>
      </c>
      <c r="B18" s="372" t="s">
        <v>246</v>
      </c>
      <c r="C18" s="373">
        <v>2612014000</v>
      </c>
      <c r="D18" s="373">
        <v>2038680000</v>
      </c>
      <c r="E18" s="373">
        <v>1120516000</v>
      </c>
      <c r="F18" s="373">
        <v>2141625000</v>
      </c>
      <c r="G18" s="373">
        <v>222929000</v>
      </c>
      <c r="H18" s="373">
        <v>357593000</v>
      </c>
      <c r="I18" s="373">
        <v>563502000</v>
      </c>
      <c r="J18" s="373">
        <v>1790494000</v>
      </c>
      <c r="K18" s="373">
        <v>269780000</v>
      </c>
      <c r="L18" s="373">
        <v>357141000</v>
      </c>
      <c r="M18" s="373">
        <v>1163573000</v>
      </c>
      <c r="N18" s="373">
        <v>2934518000</v>
      </c>
      <c r="O18"/>
      <c r="P18"/>
      <c r="Q18"/>
      <c r="R18"/>
      <c r="S18"/>
      <c r="T18"/>
    </row>
    <row r="19" spans="1:40">
      <c r="A19" s="371" t="s">
        <v>77</v>
      </c>
      <c r="B19" s="371" t="s">
        <v>248</v>
      </c>
      <c r="C19" s="374">
        <v>2438134000</v>
      </c>
      <c r="D19" s="374">
        <v>1925682000</v>
      </c>
      <c r="E19" s="374">
        <v>1080042000</v>
      </c>
      <c r="F19" s="374">
        <v>2028513000</v>
      </c>
      <c r="G19" s="374">
        <v>224091000</v>
      </c>
      <c r="H19" s="374">
        <v>405479000</v>
      </c>
      <c r="I19" s="374">
        <v>537243000</v>
      </c>
      <c r="J19" s="374">
        <v>1628468000</v>
      </c>
      <c r="K19" s="374">
        <v>243597000</v>
      </c>
      <c r="L19" s="374">
        <v>267798000</v>
      </c>
      <c r="M19" s="374">
        <v>1117073000</v>
      </c>
      <c r="N19" s="374">
        <v>2795281000</v>
      </c>
      <c r="O19"/>
    </row>
    <row r="20" spans="1:40" s="139" customFormat="1">
      <c r="A20" s="371" t="s">
        <v>89</v>
      </c>
      <c r="B20" s="371" t="s">
        <v>260</v>
      </c>
      <c r="C20" s="374">
        <v>104800000</v>
      </c>
      <c r="D20" s="374">
        <v>-1924000</v>
      </c>
      <c r="E20" s="374">
        <v>16797000</v>
      </c>
      <c r="F20" s="374">
        <v>59650000</v>
      </c>
      <c r="G20" s="374">
        <v>-16768000</v>
      </c>
      <c r="H20" s="374">
        <v>-39110000</v>
      </c>
      <c r="I20" s="374">
        <v>17385000</v>
      </c>
      <c r="J20" s="374">
        <v>111460000</v>
      </c>
      <c r="K20" s="374">
        <v>3114000</v>
      </c>
      <c r="L20" s="374">
        <v>75282000</v>
      </c>
      <c r="M20" s="374">
        <v>33064000</v>
      </c>
      <c r="N20" s="374">
        <v>72967000</v>
      </c>
      <c r="O20"/>
      <c r="P20"/>
      <c r="Q20"/>
      <c r="R20"/>
      <c r="S20"/>
      <c r="T20"/>
      <c r="U20"/>
      <c r="V20"/>
      <c r="W20"/>
      <c r="X20"/>
      <c r="Y20"/>
      <c r="Z20"/>
      <c r="AA20"/>
      <c r="AB20"/>
      <c r="AC20"/>
      <c r="AD20"/>
      <c r="AE20"/>
      <c r="AF20"/>
      <c r="AG20"/>
      <c r="AH20"/>
      <c r="AI20"/>
      <c r="AJ20"/>
      <c r="AK20"/>
      <c r="AL20"/>
      <c r="AM20"/>
      <c r="AN20"/>
    </row>
    <row r="21" spans="1:40">
      <c r="A21" s="371" t="s">
        <v>92</v>
      </c>
      <c r="B21" s="371" t="s">
        <v>263</v>
      </c>
      <c r="C21" s="374">
        <v>774000</v>
      </c>
      <c r="D21" s="374">
        <v>2341000</v>
      </c>
      <c r="E21" s="374">
        <v>543000</v>
      </c>
      <c r="F21" s="374">
        <v>1309000</v>
      </c>
      <c r="G21" s="374">
        <v>419000</v>
      </c>
      <c r="H21" s="374">
        <v>69000</v>
      </c>
      <c r="I21" s="374">
        <v>49000</v>
      </c>
      <c r="J21" s="374">
        <v>888000</v>
      </c>
      <c r="K21" s="374">
        <v>106000</v>
      </c>
      <c r="L21" s="374">
        <v>11000</v>
      </c>
      <c r="M21" s="374">
        <v>771000</v>
      </c>
      <c r="N21" s="374">
        <v>1425000</v>
      </c>
      <c r="O21"/>
    </row>
    <row r="22" spans="1:40">
      <c r="A22" s="371" t="s">
        <v>95</v>
      </c>
      <c r="B22" s="371" t="s">
        <v>266</v>
      </c>
      <c r="C22" s="374">
        <v>68306000</v>
      </c>
      <c r="D22" s="374">
        <v>112581000</v>
      </c>
      <c r="E22" s="374">
        <v>23134000</v>
      </c>
      <c r="F22" s="374">
        <v>52153000</v>
      </c>
      <c r="G22" s="374">
        <v>15187000</v>
      </c>
      <c r="H22" s="374">
        <v>-8845000</v>
      </c>
      <c r="I22" s="374">
        <v>8825000</v>
      </c>
      <c r="J22" s="374">
        <v>49678000</v>
      </c>
      <c r="K22" s="374">
        <v>22963000</v>
      </c>
      <c r="L22" s="374">
        <v>14050000</v>
      </c>
      <c r="M22" s="374">
        <v>12665000</v>
      </c>
      <c r="N22" s="374">
        <v>64845000</v>
      </c>
      <c r="O22"/>
    </row>
    <row r="23" spans="1:40" s="139" customFormat="1" ht="30" customHeight="1">
      <c r="A23" s="379" t="s">
        <v>155</v>
      </c>
      <c r="B23" s="379" t="s">
        <v>162</v>
      </c>
      <c r="C23" s="380">
        <v>-3389411000</v>
      </c>
      <c r="D23" s="380">
        <v>-2292004000</v>
      </c>
      <c r="E23" s="380">
        <v>-2151957000</v>
      </c>
      <c r="F23" s="380">
        <v>-191138000</v>
      </c>
      <c r="G23" s="380">
        <v>-3840046000</v>
      </c>
      <c r="H23" s="380">
        <v>1962019000</v>
      </c>
      <c r="I23" s="380">
        <v>5836773000</v>
      </c>
      <c r="J23" s="380">
        <v>-3909152000</v>
      </c>
      <c r="K23" s="380">
        <v>1399475000</v>
      </c>
      <c r="L23" s="380">
        <v>-1778119000</v>
      </c>
      <c r="M23" s="380">
        <v>-3530508000</v>
      </c>
      <c r="N23" s="380">
        <v>49594000</v>
      </c>
      <c r="O23"/>
      <c r="P23"/>
      <c r="Q23"/>
      <c r="R23"/>
      <c r="S23"/>
      <c r="T23"/>
    </row>
    <row r="24" spans="1:40" s="139" customFormat="1" ht="30" customHeight="1">
      <c r="A24" s="379" t="s">
        <v>148</v>
      </c>
      <c r="B24" s="379" t="s">
        <v>163</v>
      </c>
      <c r="C24" s="380">
        <v>3389411000</v>
      </c>
      <c r="D24" s="380">
        <v>2292004000</v>
      </c>
      <c r="E24" s="380">
        <v>2151957000</v>
      </c>
      <c r="F24" s="380">
        <v>191138000</v>
      </c>
      <c r="G24" s="380">
        <v>3840046000</v>
      </c>
      <c r="H24" s="380">
        <v>-1962019000</v>
      </c>
      <c r="I24" s="380">
        <v>-5836773000</v>
      </c>
      <c r="J24" s="380">
        <v>3909152000</v>
      </c>
      <c r="K24" s="380">
        <v>-1399475000</v>
      </c>
      <c r="L24" s="380">
        <v>1778119000</v>
      </c>
      <c r="M24" s="380">
        <v>3530508000</v>
      </c>
      <c r="N24" s="380">
        <v>-49594000</v>
      </c>
      <c r="O24"/>
      <c r="P24"/>
      <c r="Q24"/>
      <c r="R24"/>
      <c r="S24"/>
      <c r="T24"/>
    </row>
    <row r="25" spans="1:40" s="139" customFormat="1" ht="30" customHeight="1">
      <c r="A25" s="372" t="s">
        <v>108</v>
      </c>
      <c r="B25" s="372" t="s">
        <v>279</v>
      </c>
      <c r="C25" s="373">
        <v>-2898449000</v>
      </c>
      <c r="D25" s="373">
        <v>13091041000</v>
      </c>
      <c r="E25" s="373">
        <v>-74600000</v>
      </c>
      <c r="F25" s="373">
        <v>7062011000</v>
      </c>
      <c r="G25" s="373">
        <v>-15458000</v>
      </c>
      <c r="H25" s="373">
        <v>12432150000</v>
      </c>
      <c r="I25" s="373">
        <v>4580110000</v>
      </c>
      <c r="J25" s="373">
        <v>-6708797000</v>
      </c>
      <c r="K25" s="373">
        <v>1419790000</v>
      </c>
      <c r="L25" s="373">
        <v>-5975856000</v>
      </c>
      <c r="M25" s="373">
        <v>-2152731000</v>
      </c>
      <c r="N25" s="373">
        <v>10288005000</v>
      </c>
      <c r="O25"/>
      <c r="P25"/>
      <c r="Q25"/>
      <c r="R25"/>
      <c r="S25"/>
      <c r="T25"/>
    </row>
    <row r="26" spans="1:40" s="139" customFormat="1">
      <c r="A26" s="371" t="s">
        <v>109</v>
      </c>
      <c r="B26" s="371" t="s">
        <v>283</v>
      </c>
      <c r="C26" s="374">
        <v>-3299133000</v>
      </c>
      <c r="D26" s="374">
        <v>12700654000</v>
      </c>
      <c r="E26" s="374">
        <v>-75072000</v>
      </c>
      <c r="F26" s="374">
        <v>6866473000</v>
      </c>
      <c r="G26" s="374">
        <v>-16135000</v>
      </c>
      <c r="H26" s="374">
        <v>12431264000</v>
      </c>
      <c r="I26" s="374">
        <v>4578865000</v>
      </c>
      <c r="J26" s="374">
        <v>-6720396000</v>
      </c>
      <c r="K26" s="374">
        <v>1419791000</v>
      </c>
      <c r="L26" s="374">
        <v>-5976414000</v>
      </c>
      <c r="M26" s="374">
        <v>-2163773000</v>
      </c>
      <c r="N26" s="374">
        <v>10273598000</v>
      </c>
      <c r="O26"/>
      <c r="P26"/>
      <c r="Q26"/>
      <c r="R26"/>
      <c r="S26"/>
      <c r="T26"/>
      <c r="U26"/>
      <c r="V26"/>
      <c r="W26"/>
      <c r="X26"/>
      <c r="Y26"/>
      <c r="Z26"/>
      <c r="AA26"/>
      <c r="AB26"/>
      <c r="AC26"/>
      <c r="AD26"/>
      <c r="AE26"/>
      <c r="AF26"/>
      <c r="AG26"/>
      <c r="AH26"/>
      <c r="AI26"/>
      <c r="AJ26"/>
      <c r="AK26"/>
      <c r="AL26"/>
      <c r="AM26"/>
      <c r="AN26"/>
    </row>
    <row r="27" spans="1:40" s="139" customFormat="1">
      <c r="A27" s="371" t="s">
        <v>120</v>
      </c>
      <c r="B27" s="371" t="s">
        <v>296</v>
      </c>
      <c r="C27" s="374">
        <v>400684000</v>
      </c>
      <c r="D27" s="374">
        <v>390387000</v>
      </c>
      <c r="E27" s="374">
        <v>472000</v>
      </c>
      <c r="F27" s="374">
        <v>195538000</v>
      </c>
      <c r="G27" s="374">
        <v>677000</v>
      </c>
      <c r="H27" s="374">
        <v>886000</v>
      </c>
      <c r="I27" s="374">
        <v>1245000</v>
      </c>
      <c r="J27" s="374">
        <v>11599000</v>
      </c>
      <c r="K27" s="374">
        <v>-1000</v>
      </c>
      <c r="L27" s="374">
        <v>558000</v>
      </c>
      <c r="M27" s="374">
        <v>11042000</v>
      </c>
      <c r="N27" s="374">
        <v>14407000</v>
      </c>
      <c r="O27"/>
      <c r="P27"/>
      <c r="Q27"/>
      <c r="R27"/>
      <c r="S27"/>
      <c r="T27"/>
      <c r="U27"/>
      <c r="V27"/>
      <c r="W27"/>
      <c r="X27"/>
      <c r="Y27"/>
      <c r="Z27"/>
      <c r="AA27"/>
      <c r="AB27"/>
      <c r="AC27"/>
      <c r="AD27"/>
      <c r="AE27"/>
      <c r="AF27"/>
      <c r="AG27"/>
      <c r="AH27"/>
      <c r="AI27"/>
      <c r="AJ27"/>
      <c r="AK27"/>
      <c r="AL27"/>
      <c r="AM27"/>
      <c r="AN27"/>
    </row>
    <row r="28" spans="1:40" s="139" customFormat="1" ht="30" customHeight="1">
      <c r="A28" s="372" t="s">
        <v>129</v>
      </c>
      <c r="B28" s="372" t="s">
        <v>300</v>
      </c>
      <c r="C28" s="373">
        <v>490962000</v>
      </c>
      <c r="D28" s="373">
        <v>15383045000</v>
      </c>
      <c r="E28" s="373">
        <v>2077357000</v>
      </c>
      <c r="F28" s="373">
        <v>7253149000</v>
      </c>
      <c r="G28" s="373">
        <v>3824588000</v>
      </c>
      <c r="H28" s="373">
        <v>10470131000</v>
      </c>
      <c r="I28" s="373">
        <v>-1256663000</v>
      </c>
      <c r="J28" s="373">
        <v>-2799645000</v>
      </c>
      <c r="K28" s="373">
        <v>20315000</v>
      </c>
      <c r="L28" s="373">
        <v>-4197737000</v>
      </c>
      <c r="M28" s="373">
        <v>1377777000</v>
      </c>
      <c r="N28" s="373">
        <v>10238411000</v>
      </c>
      <c r="O28"/>
      <c r="P28"/>
      <c r="Q28"/>
      <c r="R28"/>
      <c r="S28"/>
      <c r="T28"/>
    </row>
    <row r="29" spans="1:40">
      <c r="A29" s="371" t="s">
        <v>130</v>
      </c>
      <c r="B29" s="371" t="s">
        <v>283</v>
      </c>
      <c r="C29" s="374">
        <v>2005368000</v>
      </c>
      <c r="D29" s="374">
        <v>4503644000</v>
      </c>
      <c r="E29" s="374">
        <v>2330490000</v>
      </c>
      <c r="F29" s="374">
        <v>7928139000</v>
      </c>
      <c r="G29" s="374">
        <v>3907955000</v>
      </c>
      <c r="H29" s="374">
        <v>-353320000</v>
      </c>
      <c r="I29" s="374">
        <v>-1156448000</v>
      </c>
      <c r="J29" s="374">
        <v>5700441000</v>
      </c>
      <c r="K29" s="374">
        <v>79947000</v>
      </c>
      <c r="L29" s="374">
        <v>5918860000</v>
      </c>
      <c r="M29" s="374">
        <v>-298366000</v>
      </c>
      <c r="N29" s="374">
        <v>8098628000</v>
      </c>
      <c r="O29"/>
    </row>
    <row r="30" spans="1:40" s="139" customFormat="1">
      <c r="A30" s="377" t="s">
        <v>138</v>
      </c>
      <c r="B30" s="377" t="s">
        <v>296</v>
      </c>
      <c r="C30" s="376">
        <v>-1514406000</v>
      </c>
      <c r="D30" s="376">
        <v>10879401000</v>
      </c>
      <c r="E30" s="376">
        <v>-253133000</v>
      </c>
      <c r="F30" s="376">
        <v>-674990000</v>
      </c>
      <c r="G30" s="376">
        <v>-83367000</v>
      </c>
      <c r="H30" s="376">
        <v>10823451000</v>
      </c>
      <c r="I30" s="376">
        <v>-100215000</v>
      </c>
      <c r="J30" s="376">
        <v>-8500086000</v>
      </c>
      <c r="K30" s="376">
        <v>-59632000</v>
      </c>
      <c r="L30" s="376">
        <v>-10116597000</v>
      </c>
      <c r="M30" s="376">
        <v>1676143000</v>
      </c>
      <c r="N30" s="376">
        <v>2139783000</v>
      </c>
      <c r="O30"/>
      <c r="P30"/>
      <c r="Q30"/>
      <c r="R30"/>
      <c r="S30"/>
      <c r="T30"/>
      <c r="U30"/>
      <c r="V30"/>
      <c r="W30"/>
      <c r="X30"/>
      <c r="Y30"/>
      <c r="Z30"/>
      <c r="AA30"/>
      <c r="AB30"/>
      <c r="AC30"/>
      <c r="AD30"/>
      <c r="AE30"/>
      <c r="AF30"/>
      <c r="AG30"/>
      <c r="AH30"/>
      <c r="AI30"/>
      <c r="AJ30"/>
      <c r="AK30"/>
      <c r="AL30"/>
      <c r="AM30"/>
      <c r="AN30"/>
    </row>
    <row r="31" spans="1:40" s="196" customFormat="1"/>
    <row r="32" spans="1:40">
      <c r="A32" s="206" t="s">
        <v>357</v>
      </c>
    </row>
    <row r="33" spans="1:13" s="196" customFormat="1">
      <c r="A33" s="187" t="s">
        <v>668</v>
      </c>
    </row>
    <row r="34" spans="1:13" ht="20.25" customHeight="1">
      <c r="A34" s="397" t="s">
        <v>360</v>
      </c>
      <c r="B34" s="397"/>
      <c r="C34" s="397"/>
      <c r="D34" s="397"/>
      <c r="E34" s="397"/>
      <c r="F34" s="397"/>
      <c r="G34" s="397"/>
      <c r="H34" s="397"/>
      <c r="I34" s="397"/>
      <c r="J34" s="397"/>
      <c r="K34" s="397"/>
      <c r="L34" s="397"/>
      <c r="M34" s="397"/>
    </row>
    <row r="35" spans="1:13" ht="50.1" customHeight="1">
      <c r="A35" s="396" t="s">
        <v>359</v>
      </c>
      <c r="B35" s="396"/>
      <c r="C35" s="396"/>
      <c r="D35" s="396"/>
      <c r="E35" s="396"/>
      <c r="F35" s="396"/>
      <c r="G35" s="396"/>
      <c r="H35" s="396"/>
      <c r="I35" s="396"/>
      <c r="J35" s="396"/>
      <c r="K35" s="396"/>
      <c r="L35" s="396"/>
      <c r="M35" s="396"/>
    </row>
  </sheetData>
  <mergeCells count="2">
    <mergeCell ref="A34:M34"/>
    <mergeCell ref="A35:M35"/>
  </mergeCells>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143"/>
  <sheetViews>
    <sheetView view="pageBreakPreview" zoomScale="85" zoomScaleNormal="85" zoomScaleSheetLayoutView="85" workbookViewId="0"/>
  </sheetViews>
  <sheetFormatPr defaultRowHeight="15"/>
  <cols>
    <col min="1" max="1" width="13.42578125" customWidth="1"/>
    <col min="2" max="7" width="22.28515625" customWidth="1"/>
    <col min="8" max="8" width="25.7109375" customWidth="1"/>
    <col min="9" max="9" width="28.7109375" bestFit="1" customWidth="1"/>
  </cols>
  <sheetData>
    <row r="1" spans="1:7" s="2" customFormat="1" ht="15" customHeight="1">
      <c r="A1" s="17" t="s">
        <v>352</v>
      </c>
      <c r="B1" s="18"/>
      <c r="C1" s="18"/>
      <c r="D1" s="18"/>
      <c r="E1" s="18"/>
      <c r="F1" s="18"/>
      <c r="G1" s="18"/>
    </row>
    <row r="2" spans="1:7" s="2" customFormat="1" ht="15" customHeight="1">
      <c r="A2" s="10"/>
      <c r="B2" s="10"/>
      <c r="C2" s="10"/>
      <c r="D2" s="19"/>
      <c r="E2" s="10"/>
      <c r="F2" s="10"/>
      <c r="G2" s="10"/>
    </row>
    <row r="3" spans="1:7" s="2" customFormat="1" ht="15" customHeight="1">
      <c r="A3" s="20" t="s">
        <v>353</v>
      </c>
      <c r="B3" s="10"/>
      <c r="C3" s="10"/>
      <c r="D3" s="19"/>
      <c r="E3" s="10"/>
      <c r="F3" s="10"/>
      <c r="G3" s="10"/>
    </row>
    <row r="4" spans="1:7" s="2" customFormat="1" ht="15" customHeight="1" thickBot="1">
      <c r="A4" s="10"/>
      <c r="B4" s="10"/>
      <c r="C4" s="10"/>
      <c r="D4" s="19"/>
      <c r="E4" s="10"/>
      <c r="F4" s="10"/>
      <c r="G4" s="10"/>
    </row>
    <row r="5" spans="1:7" s="2" customFormat="1" ht="25.5">
      <c r="A5" s="47"/>
      <c r="B5" s="186" t="s">
        <v>361</v>
      </c>
      <c r="C5" s="186" t="s">
        <v>362</v>
      </c>
      <c r="D5" s="186" t="s">
        <v>363</v>
      </c>
      <c r="E5" s="186" t="s">
        <v>364</v>
      </c>
      <c r="F5" s="48" t="s">
        <v>365</v>
      </c>
    </row>
    <row r="6" spans="1:7" s="2" customFormat="1" ht="15" customHeight="1">
      <c r="A6" s="49"/>
      <c r="B6" s="50" t="s">
        <v>171</v>
      </c>
      <c r="C6" s="50" t="s">
        <v>172</v>
      </c>
      <c r="D6" s="51" t="s">
        <v>173</v>
      </c>
      <c r="E6" s="50" t="s">
        <v>174</v>
      </c>
      <c r="F6" s="52" t="s">
        <v>175</v>
      </c>
    </row>
    <row r="7" spans="1:7">
      <c r="A7" s="371" t="s">
        <v>343</v>
      </c>
      <c r="B7" s="374">
        <v>9686592000</v>
      </c>
      <c r="C7" s="374">
        <v>13163759000</v>
      </c>
      <c r="D7" s="374">
        <v>-3477167000</v>
      </c>
      <c r="E7" s="374">
        <v>355800000</v>
      </c>
      <c r="F7" s="374">
        <v>-3121367000</v>
      </c>
    </row>
    <row r="8" spans="1:7">
      <c r="A8" s="371" t="s">
        <v>339</v>
      </c>
      <c r="B8" s="380">
        <v>121153900000</v>
      </c>
      <c r="C8" s="380">
        <v>121407224000</v>
      </c>
      <c r="D8" s="380">
        <v>-253324000</v>
      </c>
      <c r="E8" s="380">
        <v>9358439000</v>
      </c>
      <c r="F8" s="380">
        <v>9105115000</v>
      </c>
    </row>
    <row r="9" spans="1:7">
      <c r="A9" s="371" t="s">
        <v>436</v>
      </c>
      <c r="B9" s="374">
        <v>11045288000</v>
      </c>
      <c r="C9" s="374">
        <v>10059249000</v>
      </c>
      <c r="D9" s="374">
        <v>986039000</v>
      </c>
      <c r="E9" s="374">
        <v>1565419000</v>
      </c>
      <c r="F9" s="374">
        <v>2551458000</v>
      </c>
    </row>
    <row r="10" spans="1:7">
      <c r="A10" s="371" t="s">
        <v>437</v>
      </c>
      <c r="B10" s="374">
        <v>8004785000</v>
      </c>
      <c r="C10" s="374">
        <v>9833872000</v>
      </c>
      <c r="D10" s="374">
        <v>-1829087000</v>
      </c>
      <c r="E10" s="374">
        <v>143282000</v>
      </c>
      <c r="F10" s="374">
        <v>-1685805000</v>
      </c>
    </row>
    <row r="11" spans="1:7">
      <c r="A11" s="371" t="s">
        <v>438</v>
      </c>
      <c r="B11" s="374">
        <v>8241226000</v>
      </c>
      <c r="C11" s="374">
        <v>10955979000</v>
      </c>
      <c r="D11" s="374">
        <v>-2714753000</v>
      </c>
      <c r="E11" s="374">
        <v>1686441000</v>
      </c>
      <c r="F11" s="374">
        <v>-1028312000</v>
      </c>
    </row>
    <row r="12" spans="1:7">
      <c r="A12" s="371" t="s">
        <v>467</v>
      </c>
      <c r="B12" s="374">
        <v>11833672000</v>
      </c>
      <c r="C12" s="374">
        <v>9106259000</v>
      </c>
      <c r="D12" s="374">
        <v>2727413000</v>
      </c>
      <c r="E12" s="374">
        <v>93400000</v>
      </c>
      <c r="F12" s="374">
        <v>2820813000</v>
      </c>
    </row>
    <row r="13" spans="1:7">
      <c r="A13" s="371" t="s">
        <v>468</v>
      </c>
      <c r="B13" s="374">
        <v>9649787000</v>
      </c>
      <c r="C13" s="374">
        <v>10705669000</v>
      </c>
      <c r="D13" s="374">
        <v>-1055882000</v>
      </c>
      <c r="E13" s="374">
        <v>952246000</v>
      </c>
      <c r="F13" s="374">
        <v>-103636000</v>
      </c>
    </row>
    <row r="14" spans="1:7">
      <c r="A14" s="371" t="s">
        <v>469</v>
      </c>
      <c r="B14" s="374">
        <v>10782092000</v>
      </c>
      <c r="C14" s="374">
        <v>10186285000</v>
      </c>
      <c r="D14" s="374">
        <v>595807000</v>
      </c>
      <c r="E14" s="374">
        <v>334957000</v>
      </c>
      <c r="F14" s="374">
        <v>930764000</v>
      </c>
    </row>
    <row r="15" spans="1:7">
      <c r="A15" s="371" t="s">
        <v>470</v>
      </c>
      <c r="B15" s="374">
        <v>12683528000</v>
      </c>
      <c r="C15" s="374">
        <v>11443899000</v>
      </c>
      <c r="D15" s="374">
        <v>1239629000</v>
      </c>
      <c r="E15" s="374">
        <v>1869300000</v>
      </c>
      <c r="F15" s="374">
        <v>3108929000</v>
      </c>
    </row>
    <row r="16" spans="1:7">
      <c r="A16" s="371" t="s">
        <v>471</v>
      </c>
      <c r="B16" s="374">
        <v>11900173000</v>
      </c>
      <c r="C16" s="374">
        <v>9091696000</v>
      </c>
      <c r="D16" s="374">
        <v>2808477000</v>
      </c>
      <c r="E16" s="374">
        <v>136236000</v>
      </c>
      <c r="F16" s="374">
        <v>2944713000</v>
      </c>
    </row>
    <row r="17" spans="1:7" s="139" customFormat="1">
      <c r="A17" s="371" t="s">
        <v>472</v>
      </c>
      <c r="B17" s="374">
        <v>10110851000</v>
      </c>
      <c r="C17" s="374">
        <v>9886566000</v>
      </c>
      <c r="D17" s="374">
        <v>224285000</v>
      </c>
      <c r="E17" s="374">
        <v>778722000</v>
      </c>
      <c r="F17" s="374">
        <v>1003007000</v>
      </c>
      <c r="G17"/>
    </row>
    <row r="18" spans="1:7">
      <c r="A18" s="371" t="s">
        <v>473</v>
      </c>
      <c r="B18" s="374">
        <v>12593981000</v>
      </c>
      <c r="C18" s="374">
        <v>9931488000</v>
      </c>
      <c r="D18" s="374">
        <v>2662493000</v>
      </c>
      <c r="E18" s="374">
        <v>313715000</v>
      </c>
      <c r="F18" s="374">
        <v>2976208000</v>
      </c>
    </row>
    <row r="19" spans="1:7">
      <c r="A19" s="371" t="s">
        <v>474</v>
      </c>
      <c r="B19" s="374">
        <v>10622535000</v>
      </c>
      <c r="C19" s="374">
        <v>11190793000</v>
      </c>
      <c r="D19" s="374">
        <v>-568258000</v>
      </c>
      <c r="E19" s="374">
        <v>621934000</v>
      </c>
      <c r="F19" s="374">
        <v>53676000</v>
      </c>
    </row>
    <row r="20" spans="1:7">
      <c r="A20" s="371" t="s">
        <v>475</v>
      </c>
      <c r="B20" s="374">
        <v>10740831000</v>
      </c>
      <c r="C20" s="374">
        <v>13866507000</v>
      </c>
      <c r="D20" s="374">
        <v>-3125676000</v>
      </c>
      <c r="E20" s="374">
        <v>314754000</v>
      </c>
      <c r="F20" s="374">
        <v>-2810922000</v>
      </c>
    </row>
    <row r="21" spans="1:7">
      <c r="A21" s="371" t="s">
        <v>466</v>
      </c>
      <c r="B21" s="380">
        <v>128208749000</v>
      </c>
      <c r="C21" s="380">
        <v>126258262000</v>
      </c>
      <c r="D21" s="380">
        <v>1950487000</v>
      </c>
      <c r="E21" s="380">
        <v>8810406000</v>
      </c>
      <c r="F21" s="380">
        <v>10760893000</v>
      </c>
    </row>
    <row r="22" spans="1:7">
      <c r="A22" s="371" t="s">
        <v>598</v>
      </c>
      <c r="B22" s="374">
        <v>11719245000</v>
      </c>
      <c r="C22" s="374">
        <v>11249428000</v>
      </c>
      <c r="D22" s="374">
        <v>469817000</v>
      </c>
      <c r="E22" s="374">
        <v>1775859000</v>
      </c>
      <c r="F22" s="374">
        <v>2245676000</v>
      </c>
    </row>
    <row r="23" spans="1:7">
      <c r="A23" s="371" t="s">
        <v>599</v>
      </c>
      <c r="B23" s="374">
        <v>9036552000</v>
      </c>
      <c r="C23" s="374">
        <v>10700402000</v>
      </c>
      <c r="D23" s="374">
        <v>-1663850000</v>
      </c>
      <c r="E23" s="374">
        <v>143792000</v>
      </c>
      <c r="F23" s="374">
        <v>-1520058000</v>
      </c>
    </row>
    <row r="24" spans="1:7">
      <c r="A24" s="371" t="s">
        <v>600</v>
      </c>
      <c r="B24" s="374">
        <v>8809904000</v>
      </c>
      <c r="C24" s="374">
        <v>11232988000</v>
      </c>
      <c r="D24" s="374">
        <v>-2423084000</v>
      </c>
      <c r="E24" s="374">
        <v>1426872000</v>
      </c>
      <c r="F24" s="374">
        <v>-996212000</v>
      </c>
    </row>
    <row r="25" spans="1:7">
      <c r="A25" s="371" t="s">
        <v>603</v>
      </c>
      <c r="B25" s="374">
        <v>13176440000</v>
      </c>
      <c r="C25" s="374">
        <v>10365463000</v>
      </c>
      <c r="D25" s="374">
        <v>2810977000</v>
      </c>
      <c r="E25" s="374">
        <v>291902000</v>
      </c>
      <c r="F25" s="374">
        <v>3102879000</v>
      </c>
    </row>
    <row r="26" spans="1:7">
      <c r="A26" s="371" t="s">
        <v>604</v>
      </c>
      <c r="B26" s="374">
        <v>11963526000</v>
      </c>
      <c r="C26" s="374">
        <v>12112349000</v>
      </c>
      <c r="D26" s="374">
        <v>-148823000</v>
      </c>
      <c r="E26" s="374">
        <v>1008957000</v>
      </c>
      <c r="F26" s="374">
        <v>860134000</v>
      </c>
    </row>
    <row r="27" spans="1:7">
      <c r="A27" s="371" t="s">
        <v>605</v>
      </c>
      <c r="B27" s="374">
        <v>9825380000</v>
      </c>
      <c r="C27" s="374">
        <v>10167922000</v>
      </c>
      <c r="D27" s="374">
        <v>-342542000</v>
      </c>
      <c r="E27" s="374">
        <v>471354000</v>
      </c>
      <c r="F27" s="374">
        <v>128812000</v>
      </c>
    </row>
    <row r="28" spans="1:7">
      <c r="A28" s="371" t="s">
        <v>635</v>
      </c>
      <c r="B28" s="374">
        <v>14040164000</v>
      </c>
      <c r="C28" s="374">
        <v>11868675000</v>
      </c>
      <c r="D28" s="374">
        <v>2171489000</v>
      </c>
      <c r="E28" s="374">
        <v>1497044000</v>
      </c>
      <c r="F28" s="374">
        <v>3668533000</v>
      </c>
    </row>
    <row r="29" spans="1:7">
      <c r="A29" s="371" t="s">
        <v>636</v>
      </c>
      <c r="B29" s="374">
        <v>11743424000</v>
      </c>
      <c r="C29" s="374">
        <v>9698004000</v>
      </c>
      <c r="D29" s="374">
        <v>2045420000</v>
      </c>
      <c r="E29" s="374">
        <v>138979000</v>
      </c>
      <c r="F29" s="374">
        <v>2184399000</v>
      </c>
    </row>
    <row r="30" spans="1:7">
      <c r="A30" s="371" t="s">
        <v>637</v>
      </c>
      <c r="B30" s="374">
        <v>12854475000</v>
      </c>
      <c r="C30" s="374">
        <v>10671109000</v>
      </c>
      <c r="D30" s="374">
        <v>2183366000</v>
      </c>
      <c r="E30" s="374">
        <v>768903000</v>
      </c>
      <c r="F30" s="374">
        <v>2952269000</v>
      </c>
    </row>
    <row r="31" spans="1:7">
      <c r="A31" s="371" t="s">
        <v>662</v>
      </c>
      <c r="B31" s="374">
        <v>12100822000</v>
      </c>
      <c r="C31" s="374">
        <v>10431567000</v>
      </c>
      <c r="D31" s="374">
        <v>1669255000</v>
      </c>
      <c r="E31" s="374">
        <v>274220000</v>
      </c>
      <c r="F31" s="374">
        <v>1943475000</v>
      </c>
    </row>
    <row r="32" spans="1:7">
      <c r="A32" s="371" t="s">
        <v>663</v>
      </c>
      <c r="B32" s="374">
        <v>10473513000</v>
      </c>
      <c r="C32" s="374">
        <v>11894491000</v>
      </c>
      <c r="D32" s="374">
        <v>-1420978000</v>
      </c>
      <c r="E32" s="374">
        <v>642498000</v>
      </c>
      <c r="F32" s="374">
        <v>-778480000</v>
      </c>
    </row>
    <row r="33" spans="1:7">
      <c r="A33" s="371" t="s">
        <v>664</v>
      </c>
      <c r="B33" s="374">
        <v>12726978000</v>
      </c>
      <c r="C33" s="374">
        <v>15093913000</v>
      </c>
      <c r="D33" s="374">
        <v>-2366935000</v>
      </c>
      <c r="E33" s="374">
        <v>319943000</v>
      </c>
      <c r="F33" s="374">
        <v>-2046992000</v>
      </c>
    </row>
    <row r="34" spans="1:7">
      <c r="A34" s="377" t="s">
        <v>661</v>
      </c>
      <c r="B34" s="442">
        <v>138470423000</v>
      </c>
      <c r="C34" s="442">
        <v>135486311000</v>
      </c>
      <c r="D34" s="442">
        <v>2984112000</v>
      </c>
      <c r="E34" s="442">
        <v>8760323000</v>
      </c>
      <c r="F34" s="442">
        <v>11744435000</v>
      </c>
    </row>
    <row r="35" spans="1:7">
      <c r="A35" s="76"/>
      <c r="B35" s="70"/>
      <c r="C35" s="70"/>
      <c r="D35" s="70"/>
      <c r="E35" s="70"/>
    </row>
    <row r="36" spans="1:7" s="2" customFormat="1" ht="14.25">
      <c r="A36" s="82" t="s">
        <v>354</v>
      </c>
      <c r="B36" s="10"/>
      <c r="C36" s="19"/>
      <c r="D36" s="10"/>
      <c r="E36" s="10"/>
      <c r="F36" s="10"/>
      <c r="G36" s="10"/>
    </row>
    <row r="37" spans="1:7">
      <c r="A37" s="70"/>
      <c r="B37" s="70"/>
      <c r="C37" s="70"/>
      <c r="D37" s="70"/>
      <c r="E37" s="70"/>
    </row>
    <row r="38" spans="1:7">
      <c r="A38" s="70"/>
      <c r="B38" s="70"/>
      <c r="C38" s="70"/>
      <c r="D38" s="70"/>
      <c r="E38" s="70"/>
    </row>
    <row r="39" spans="1:7">
      <c r="A39" s="70"/>
      <c r="B39" s="70"/>
      <c r="C39" s="70"/>
      <c r="D39" s="70"/>
      <c r="E39" s="70"/>
    </row>
    <row r="40" spans="1:7">
      <c r="A40" s="70"/>
      <c r="B40" s="70"/>
      <c r="C40" s="70"/>
      <c r="D40" s="70"/>
      <c r="E40" s="70"/>
    </row>
    <row r="41" spans="1:7">
      <c r="A41" s="70"/>
      <c r="B41" s="70"/>
      <c r="C41" s="70"/>
      <c r="D41" s="70"/>
      <c r="E41" s="70"/>
    </row>
    <row r="42" spans="1:7">
      <c r="A42" s="70"/>
      <c r="B42" s="70"/>
      <c r="C42" s="70"/>
      <c r="D42" s="70"/>
      <c r="E42" s="70"/>
    </row>
    <row r="43" spans="1:7">
      <c r="A43" s="70"/>
      <c r="B43" s="70"/>
      <c r="C43" s="70"/>
      <c r="D43" s="70"/>
      <c r="E43" s="70"/>
    </row>
    <row r="44" spans="1:7">
      <c r="A44" s="70"/>
      <c r="B44" s="70"/>
      <c r="C44" s="70"/>
      <c r="D44" s="70"/>
      <c r="E44" s="70"/>
    </row>
    <row r="45" spans="1:7">
      <c r="A45" s="70"/>
      <c r="B45" s="70"/>
      <c r="C45" s="70"/>
      <c r="D45" s="70"/>
      <c r="E45" s="70"/>
    </row>
    <row r="46" spans="1:7">
      <c r="A46" s="70"/>
      <c r="B46" s="70"/>
      <c r="C46" s="70"/>
      <c r="D46" s="70"/>
      <c r="E46" s="70"/>
    </row>
    <row r="47" spans="1:7">
      <c r="A47" s="70"/>
      <c r="B47" s="70"/>
      <c r="C47" s="70"/>
      <c r="D47" s="70"/>
      <c r="E47" s="70"/>
    </row>
    <row r="48" spans="1:7">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70"/>
      <c r="B57" s="70"/>
      <c r="C57" s="70"/>
      <c r="D57" s="70"/>
      <c r="E57" s="70"/>
    </row>
    <row r="65" spans="1:9">
      <c r="A65" s="20" t="s">
        <v>355</v>
      </c>
    </row>
    <row r="66" spans="1:9" ht="15.75" thickBot="1"/>
    <row r="67" spans="1:9" ht="38.25">
      <c r="A67" s="53"/>
      <c r="B67" s="54" t="s">
        <v>363</v>
      </c>
      <c r="C67" s="54" t="s">
        <v>366</v>
      </c>
      <c r="D67" s="186" t="s">
        <v>367</v>
      </c>
      <c r="E67" s="54" t="s">
        <v>368</v>
      </c>
      <c r="F67" s="186" t="s">
        <v>369</v>
      </c>
      <c r="G67" s="55" t="s">
        <v>370</v>
      </c>
    </row>
    <row r="68" spans="1:9">
      <c r="A68" s="56"/>
      <c r="B68" s="57" t="s">
        <v>171</v>
      </c>
      <c r="C68" s="57" t="s">
        <v>172</v>
      </c>
      <c r="D68" s="58" t="s">
        <v>173</v>
      </c>
      <c r="E68" s="59" t="s">
        <v>176</v>
      </c>
      <c r="F68" s="60" t="s">
        <v>177</v>
      </c>
      <c r="G68" s="61" t="s">
        <v>178</v>
      </c>
    </row>
    <row r="69" spans="1:9" s="199" customFormat="1">
      <c r="A69" s="371" t="s">
        <v>343</v>
      </c>
      <c r="B69" s="374">
        <v>-3477167000</v>
      </c>
      <c r="C69" s="374">
        <v>839219000</v>
      </c>
      <c r="D69" s="374">
        <v>-4316386000</v>
      </c>
      <c r="E69" s="374">
        <v>4316386000</v>
      </c>
      <c r="F69" s="374">
        <v>-5140817000</v>
      </c>
      <c r="G69" s="374">
        <v>-824431000</v>
      </c>
      <c r="H69" s="196"/>
      <c r="I69" s="196"/>
    </row>
    <row r="70" spans="1:9">
      <c r="A70" s="371" t="s">
        <v>339</v>
      </c>
      <c r="B70" s="380">
        <v>-253324000</v>
      </c>
      <c r="C70" s="380">
        <v>2038680000</v>
      </c>
      <c r="D70" s="380">
        <v>-2292004000</v>
      </c>
      <c r="E70" s="380">
        <v>2292004000</v>
      </c>
      <c r="F70" s="380">
        <v>13091041000</v>
      </c>
      <c r="G70" s="380">
        <v>15383045000</v>
      </c>
      <c r="H70" s="196"/>
      <c r="I70" s="196"/>
    </row>
    <row r="71" spans="1:9">
      <c r="A71" s="371" t="s">
        <v>436</v>
      </c>
      <c r="B71" s="374">
        <v>986039000</v>
      </c>
      <c r="C71" s="374">
        <v>2603000</v>
      </c>
      <c r="D71" s="374">
        <v>983436000</v>
      </c>
      <c r="E71" s="374">
        <v>-983436000</v>
      </c>
      <c r="F71" s="374">
        <v>1224969000</v>
      </c>
      <c r="G71" s="374">
        <v>241533000</v>
      </c>
      <c r="H71" s="196"/>
      <c r="I71" s="196"/>
    </row>
    <row r="72" spans="1:9">
      <c r="A72" s="371" t="s">
        <v>437</v>
      </c>
      <c r="B72" s="374">
        <v>-1829087000</v>
      </c>
      <c r="C72" s="374">
        <v>17329000</v>
      </c>
      <c r="D72" s="374">
        <v>-1846416000</v>
      </c>
      <c r="E72" s="374">
        <v>1846416000</v>
      </c>
      <c r="F72" s="374">
        <v>-443394000</v>
      </c>
      <c r="G72" s="374">
        <v>1403022000</v>
      </c>
      <c r="H72" s="196"/>
      <c r="I72" s="196"/>
    </row>
    <row r="73" spans="1:9">
      <c r="A73" s="371" t="s">
        <v>438</v>
      </c>
      <c r="B73" s="374">
        <v>-2714753000</v>
      </c>
      <c r="C73" s="374">
        <v>334876000</v>
      </c>
      <c r="D73" s="374">
        <v>-3049629000</v>
      </c>
      <c r="E73" s="374">
        <v>3049629000</v>
      </c>
      <c r="F73" s="374">
        <v>-1525044000</v>
      </c>
      <c r="G73" s="374">
        <v>1524585000</v>
      </c>
      <c r="H73" s="196"/>
      <c r="I73" s="196"/>
    </row>
    <row r="74" spans="1:9">
      <c r="A74" s="371" t="s">
        <v>467</v>
      </c>
      <c r="B74" s="374">
        <v>2727413000</v>
      </c>
      <c r="C74" s="374">
        <v>35684000</v>
      </c>
      <c r="D74" s="374">
        <v>2691729000</v>
      </c>
      <c r="E74" s="374">
        <v>-2691729000</v>
      </c>
      <c r="F74" s="374">
        <v>1738595000</v>
      </c>
      <c r="G74" s="374">
        <v>-953134000</v>
      </c>
      <c r="H74" s="196"/>
      <c r="I74" s="196"/>
    </row>
    <row r="75" spans="1:9">
      <c r="A75" s="371" t="s">
        <v>468</v>
      </c>
      <c r="B75" s="374">
        <v>-1055882000</v>
      </c>
      <c r="C75" s="374">
        <v>75571000</v>
      </c>
      <c r="D75" s="374">
        <v>-1131453000</v>
      </c>
      <c r="E75" s="374">
        <v>1131453000</v>
      </c>
      <c r="F75" s="374">
        <v>626427000</v>
      </c>
      <c r="G75" s="374">
        <v>1757880000</v>
      </c>
      <c r="H75" s="196"/>
      <c r="I75" s="196"/>
    </row>
    <row r="76" spans="1:9">
      <c r="A76" s="371" t="s">
        <v>469</v>
      </c>
      <c r="B76" s="374">
        <v>595807000</v>
      </c>
      <c r="C76" s="374">
        <v>128625000</v>
      </c>
      <c r="D76" s="374">
        <v>467182000</v>
      </c>
      <c r="E76" s="374">
        <v>-467182000</v>
      </c>
      <c r="F76" s="374">
        <v>5770377000</v>
      </c>
      <c r="G76" s="374">
        <v>5303195000</v>
      </c>
      <c r="H76" s="196"/>
      <c r="I76" s="196"/>
    </row>
    <row r="77" spans="1:9">
      <c r="A77" s="371" t="s">
        <v>470</v>
      </c>
      <c r="B77" s="374">
        <v>1239629000</v>
      </c>
      <c r="C77" s="374">
        <v>111959000</v>
      </c>
      <c r="D77" s="374">
        <v>1127670000</v>
      </c>
      <c r="E77" s="374">
        <v>-1127670000</v>
      </c>
      <c r="F77" s="374">
        <v>-2178874000</v>
      </c>
      <c r="G77" s="374">
        <v>-3306544000</v>
      </c>
      <c r="H77" s="196"/>
      <c r="I77" s="196"/>
    </row>
    <row r="78" spans="1:9">
      <c r="A78" s="371" t="s">
        <v>471</v>
      </c>
      <c r="B78" s="374">
        <v>2808477000</v>
      </c>
      <c r="C78" s="374">
        <v>153578000</v>
      </c>
      <c r="D78" s="374">
        <v>2654899000</v>
      </c>
      <c r="E78" s="374">
        <v>-2654899000</v>
      </c>
      <c r="F78" s="374">
        <v>2040355000</v>
      </c>
      <c r="G78" s="374">
        <v>-614544000</v>
      </c>
      <c r="H78" s="196"/>
      <c r="I78" s="196"/>
    </row>
    <row r="79" spans="1:9">
      <c r="A79" s="371" t="s">
        <v>472</v>
      </c>
      <c r="B79" s="374">
        <v>224285000</v>
      </c>
      <c r="C79" s="374">
        <v>160884000</v>
      </c>
      <c r="D79" s="374">
        <v>63401000</v>
      </c>
      <c r="E79" s="374">
        <v>-63401000</v>
      </c>
      <c r="F79" s="374">
        <v>-116800000</v>
      </c>
      <c r="G79" s="374">
        <v>-180201000</v>
      </c>
      <c r="H79" s="196"/>
      <c r="I79" s="196"/>
    </row>
    <row r="80" spans="1:9">
      <c r="A80" s="371" t="s">
        <v>473</v>
      </c>
      <c r="B80" s="374">
        <v>2662493000</v>
      </c>
      <c r="C80" s="374">
        <v>113281000</v>
      </c>
      <c r="D80" s="374">
        <v>2549212000</v>
      </c>
      <c r="E80" s="374">
        <v>-2549212000</v>
      </c>
      <c r="F80" s="374">
        <v>1065986000</v>
      </c>
      <c r="G80" s="374">
        <v>-1483226000</v>
      </c>
      <c r="H80" s="196"/>
      <c r="I80" s="196"/>
    </row>
    <row r="81" spans="1:9">
      <c r="A81" s="371" t="s">
        <v>474</v>
      </c>
      <c r="B81" s="374">
        <v>-568258000</v>
      </c>
      <c r="C81" s="374">
        <v>204555000</v>
      </c>
      <c r="D81" s="374">
        <v>-772813000</v>
      </c>
      <c r="E81" s="374">
        <v>772813000</v>
      </c>
      <c r="F81" s="374">
        <v>-800500000</v>
      </c>
      <c r="G81" s="374">
        <v>-27687000</v>
      </c>
      <c r="H81" s="196"/>
      <c r="I81" s="196"/>
    </row>
    <row r="82" spans="1:9">
      <c r="A82" s="371" t="s">
        <v>475</v>
      </c>
      <c r="B82" s="374">
        <v>-3125676000</v>
      </c>
      <c r="C82" s="374">
        <v>802680000</v>
      </c>
      <c r="D82" s="374">
        <v>-3928356000</v>
      </c>
      <c r="E82" s="374">
        <v>3928356000</v>
      </c>
      <c r="F82" s="374">
        <v>-340086000</v>
      </c>
      <c r="G82" s="374">
        <v>3588270000</v>
      </c>
      <c r="H82" s="196"/>
      <c r="I82" s="196"/>
    </row>
    <row r="83" spans="1:9">
      <c r="A83" s="371" t="s">
        <v>466</v>
      </c>
      <c r="B83" s="380">
        <v>1950487000</v>
      </c>
      <c r="C83" s="380">
        <v>2141625000</v>
      </c>
      <c r="D83" s="380">
        <v>-191138000</v>
      </c>
      <c r="E83" s="380">
        <v>191138000</v>
      </c>
      <c r="F83" s="380">
        <v>7062011000</v>
      </c>
      <c r="G83" s="380">
        <v>7253149000</v>
      </c>
      <c r="H83" s="196"/>
      <c r="I83" s="196"/>
    </row>
    <row r="84" spans="1:9">
      <c r="A84" s="371" t="s">
        <v>598</v>
      </c>
      <c r="B84" s="374">
        <v>469817000</v>
      </c>
      <c r="C84" s="374">
        <v>52053000</v>
      </c>
      <c r="D84" s="374">
        <v>417764000</v>
      </c>
      <c r="E84" s="374">
        <v>-417764000</v>
      </c>
      <c r="F84" s="374">
        <v>97668000</v>
      </c>
      <c r="G84" s="374">
        <v>-320096000</v>
      </c>
      <c r="H84" s="196"/>
      <c r="I84" s="196"/>
    </row>
    <row r="85" spans="1:9">
      <c r="A85" s="371" t="s">
        <v>599</v>
      </c>
      <c r="B85" s="374">
        <v>-1663850000</v>
      </c>
      <c r="C85" s="374">
        <v>49287000</v>
      </c>
      <c r="D85" s="374">
        <v>-1713137000</v>
      </c>
      <c r="E85" s="374">
        <v>1713137000</v>
      </c>
      <c r="F85" s="374">
        <v>2716015000</v>
      </c>
      <c r="G85" s="374">
        <v>4429152000</v>
      </c>
      <c r="H85" s="196"/>
      <c r="I85" s="196"/>
    </row>
    <row r="86" spans="1:9">
      <c r="A86" s="371" t="s">
        <v>600</v>
      </c>
      <c r="B86" s="374">
        <v>-2423084000</v>
      </c>
      <c r="C86" s="374">
        <v>121589000</v>
      </c>
      <c r="D86" s="374">
        <v>-2544673000</v>
      </c>
      <c r="E86" s="374">
        <v>2544673000</v>
      </c>
      <c r="F86" s="374">
        <v>-2829141000</v>
      </c>
      <c r="G86" s="374">
        <v>-284468000</v>
      </c>
      <c r="H86" s="196"/>
      <c r="I86" s="196"/>
    </row>
    <row r="87" spans="1:9">
      <c r="A87" s="371" t="s">
        <v>603</v>
      </c>
      <c r="B87" s="374">
        <v>2810977000</v>
      </c>
      <c r="C87" s="374">
        <v>93667000</v>
      </c>
      <c r="D87" s="374">
        <v>2717310000</v>
      </c>
      <c r="E87" s="374">
        <v>-2717310000</v>
      </c>
      <c r="F87" s="374">
        <v>2213767000</v>
      </c>
      <c r="G87" s="374">
        <v>-503543000</v>
      </c>
      <c r="H87" s="196"/>
      <c r="I87" s="196"/>
    </row>
    <row r="88" spans="1:9">
      <c r="A88" s="371" t="s">
        <v>604</v>
      </c>
      <c r="B88" s="374">
        <v>-148823000</v>
      </c>
      <c r="C88" s="374">
        <v>190733000</v>
      </c>
      <c r="D88" s="374">
        <v>-339556000</v>
      </c>
      <c r="E88" s="374">
        <v>339556000</v>
      </c>
      <c r="F88" s="374">
        <v>271573000</v>
      </c>
      <c r="G88" s="374">
        <v>611129000</v>
      </c>
      <c r="H88" s="196"/>
      <c r="I88" s="196"/>
    </row>
    <row r="89" spans="1:9">
      <c r="A89" s="371" t="s">
        <v>605</v>
      </c>
      <c r="B89" s="374">
        <v>-342542000</v>
      </c>
      <c r="C89" s="374">
        <v>73193000</v>
      </c>
      <c r="D89" s="374">
        <v>-415735000</v>
      </c>
      <c r="E89" s="374">
        <v>415735000</v>
      </c>
      <c r="F89" s="374">
        <v>9946810000</v>
      </c>
      <c r="G89" s="374">
        <v>10362545000</v>
      </c>
      <c r="H89" s="196"/>
      <c r="I89" s="196"/>
    </row>
    <row r="90" spans="1:9">
      <c r="A90" s="371" t="s">
        <v>635</v>
      </c>
      <c r="B90" s="374">
        <v>2171489000</v>
      </c>
      <c r="C90" s="374">
        <v>291449000</v>
      </c>
      <c r="D90" s="374">
        <v>1880040000</v>
      </c>
      <c r="E90" s="374">
        <v>-1880040000</v>
      </c>
      <c r="F90" s="374">
        <v>1135745000</v>
      </c>
      <c r="G90" s="374">
        <v>-744295000</v>
      </c>
      <c r="H90" s="196"/>
      <c r="I90" s="196"/>
    </row>
    <row r="91" spans="1:9">
      <c r="A91" s="371" t="s">
        <v>636</v>
      </c>
      <c r="B91" s="374">
        <v>2045420000</v>
      </c>
      <c r="C91" s="374">
        <v>104414000</v>
      </c>
      <c r="D91" s="374">
        <v>1941006000</v>
      </c>
      <c r="E91" s="374">
        <v>-1941006000</v>
      </c>
      <c r="F91" s="374">
        <v>1707082000</v>
      </c>
      <c r="G91" s="374">
        <v>-233924000</v>
      </c>
      <c r="H91" s="196"/>
      <c r="I91" s="196"/>
    </row>
    <row r="92" spans="1:9">
      <c r="A92" s="371" t="s">
        <v>637</v>
      </c>
      <c r="B92" s="374">
        <v>2183366000</v>
      </c>
      <c r="C92" s="374">
        <v>167639000</v>
      </c>
      <c r="D92" s="374">
        <v>2015727000</v>
      </c>
      <c r="E92" s="374">
        <v>-2015727000</v>
      </c>
      <c r="F92" s="374">
        <v>1737283000</v>
      </c>
      <c r="G92" s="374">
        <v>-278444000</v>
      </c>
      <c r="H92" s="196"/>
      <c r="I92" s="196"/>
    </row>
    <row r="93" spans="1:9">
      <c r="A93" s="371" t="s">
        <v>662</v>
      </c>
      <c r="B93" s="374">
        <v>1669255000</v>
      </c>
      <c r="C93" s="374">
        <v>269780000</v>
      </c>
      <c r="D93" s="374">
        <v>1399475000</v>
      </c>
      <c r="E93" s="374">
        <v>-1399475000</v>
      </c>
      <c r="F93" s="374">
        <v>1419790000</v>
      </c>
      <c r="G93" s="374">
        <v>20315000</v>
      </c>
      <c r="H93" s="196"/>
      <c r="I93" s="196"/>
    </row>
    <row r="94" spans="1:9">
      <c r="A94" s="371" t="s">
        <v>663</v>
      </c>
      <c r="B94" s="374">
        <v>-1420978000</v>
      </c>
      <c r="C94" s="374">
        <v>357141000</v>
      </c>
      <c r="D94" s="374">
        <v>-1778119000</v>
      </c>
      <c r="E94" s="374">
        <v>1778119000</v>
      </c>
      <c r="F94" s="374">
        <v>-5975856000</v>
      </c>
      <c r="G94" s="374">
        <v>-4197737000</v>
      </c>
      <c r="H94" s="196"/>
      <c r="I94" s="196"/>
    </row>
    <row r="95" spans="1:9">
      <c r="A95" s="371" t="s">
        <v>664</v>
      </c>
      <c r="B95" s="374">
        <v>-2366935000</v>
      </c>
      <c r="C95" s="374">
        <v>1163573000</v>
      </c>
      <c r="D95" s="374">
        <v>-3530508000</v>
      </c>
      <c r="E95" s="374">
        <v>3530508000</v>
      </c>
      <c r="F95" s="374">
        <v>-2152731000</v>
      </c>
      <c r="G95" s="374">
        <v>1377777000</v>
      </c>
      <c r="H95" s="196"/>
      <c r="I95" s="196"/>
    </row>
    <row r="96" spans="1:9">
      <c r="A96" s="377" t="s">
        <v>661</v>
      </c>
      <c r="B96" s="442">
        <v>2984112000</v>
      </c>
      <c r="C96" s="442">
        <v>2934518000</v>
      </c>
      <c r="D96" s="442">
        <v>49594000</v>
      </c>
      <c r="E96" s="442">
        <v>-49594000</v>
      </c>
      <c r="F96" s="442">
        <v>10288005000</v>
      </c>
      <c r="G96" s="442">
        <v>10238411000</v>
      </c>
      <c r="H96" s="196"/>
      <c r="I96" s="196"/>
    </row>
    <row r="97" spans="1:9" ht="15" customHeight="1">
      <c r="A97" s="209" t="s">
        <v>356</v>
      </c>
      <c r="B97" s="209"/>
      <c r="C97" s="209"/>
      <c r="D97" s="209"/>
      <c r="E97" s="209"/>
      <c r="F97" s="209"/>
      <c r="G97" s="209"/>
      <c r="H97" s="196"/>
      <c r="I97" s="196"/>
    </row>
    <row r="98" spans="1:9" s="209" customFormat="1" ht="15" customHeight="1">
      <c r="A98" s="209" t="s">
        <v>357</v>
      </c>
      <c r="B98" s="215"/>
      <c r="C98" s="215"/>
      <c r="D98" s="215"/>
      <c r="E98" s="215"/>
      <c r="F98" s="215"/>
      <c r="G98" s="215"/>
      <c r="H98" s="196"/>
      <c r="I98" s="196"/>
    </row>
    <row r="99" spans="1:9" s="207" customFormat="1">
      <c r="A99" s="216" t="s">
        <v>668</v>
      </c>
      <c r="B99" s="209"/>
      <c r="C99" s="209"/>
      <c r="D99" s="209"/>
      <c r="E99" s="209"/>
      <c r="F99" s="209"/>
      <c r="G99" s="209"/>
      <c r="H99" s="196"/>
      <c r="I99" s="196"/>
    </row>
    <row r="100" spans="1:9" s="209" customFormat="1" ht="30" customHeight="1">
      <c r="A100" s="403" t="s">
        <v>358</v>
      </c>
      <c r="B100" s="403"/>
      <c r="C100" s="403"/>
      <c r="D100" s="403"/>
      <c r="E100" s="403"/>
      <c r="F100" s="403"/>
      <c r="G100" s="403"/>
      <c r="H100" s="196"/>
      <c r="I100" s="196"/>
    </row>
    <row r="101" spans="1:9" s="209" customFormat="1" ht="69.75" customHeight="1">
      <c r="A101" s="403" t="s">
        <v>359</v>
      </c>
      <c r="B101" s="403"/>
      <c r="C101" s="403"/>
      <c r="D101" s="403"/>
      <c r="E101" s="403"/>
      <c r="F101" s="403"/>
      <c r="G101" s="403"/>
      <c r="H101" s="196"/>
      <c r="I101" s="196"/>
    </row>
    <row r="102" spans="1:9" s="209" customFormat="1">
      <c r="A102"/>
      <c r="B102"/>
      <c r="C102"/>
      <c r="D102"/>
      <c r="E102"/>
      <c r="F102"/>
      <c r="G102"/>
      <c r="H102" s="196"/>
      <c r="I102" s="196"/>
    </row>
    <row r="103" spans="1:9">
      <c r="H103" s="196"/>
      <c r="I103" s="196"/>
    </row>
    <row r="104" spans="1:9">
      <c r="H104" s="196"/>
      <c r="I104" s="196"/>
    </row>
    <row r="105" spans="1:9">
      <c r="H105" s="196"/>
      <c r="I105" s="196"/>
    </row>
    <row r="106" spans="1:9">
      <c r="H106" s="199"/>
      <c r="I106" s="199"/>
    </row>
    <row r="139" spans="8:9">
      <c r="H139" s="209"/>
      <c r="I139" s="209"/>
    </row>
    <row r="140" spans="8:9">
      <c r="H140" s="215"/>
      <c r="I140" s="207"/>
    </row>
    <row r="141" spans="8:9">
      <c r="H141" s="209"/>
      <c r="I141" s="209"/>
    </row>
    <row r="142" spans="8:9">
      <c r="H142" s="209"/>
      <c r="I142" s="209"/>
    </row>
    <row r="143" spans="8:9">
      <c r="H143" s="209"/>
      <c r="I143" s="209"/>
    </row>
  </sheetData>
  <mergeCells count="2">
    <mergeCell ref="A100:G100"/>
    <mergeCell ref="A101:G101"/>
  </mergeCells>
  <conditionalFormatting sqref="A7:F34 A69:G96">
    <cfRule type="expression" dxfId="5" priority="2" stopIfTrue="1">
      <formula>LEN($A7)&gt;12</formula>
    </cfRule>
  </conditionalFormatting>
  <conditionalFormatting sqref="A7:A34 A69:A96">
    <cfRule type="expression" dxfId="4" priority="9">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29</vt:i4>
      </vt:variant>
      <vt:variant>
        <vt:lpstr>Imenovani rasponi</vt:lpstr>
      </vt:variant>
      <vt:variant>
        <vt:i4>24</vt:i4>
      </vt:variant>
    </vt:vector>
  </HeadingPairs>
  <TitlesOfParts>
    <vt:vector size="53" baseType="lpstr">
      <vt:lpstr>1Macro</vt:lpstr>
      <vt:lpstr>2RevDP</vt:lpstr>
      <vt:lpstr>3ExpDP</vt:lpstr>
      <vt:lpstr>4nfaDP</vt:lpstr>
      <vt:lpstr>5faDP</vt:lpstr>
      <vt:lpstr>6LiabDP</vt:lpstr>
      <vt:lpstr>7tbl8</vt:lpstr>
      <vt:lpstr>8GovOp</vt:lpstr>
      <vt:lpstr>8a-b nlbDP</vt:lpstr>
      <vt:lpstr>9HZZO</vt:lpstr>
      <vt:lpstr>10HV</vt:lpstr>
      <vt:lpstr>11FZOEU</vt:lpstr>
      <vt:lpstr>12HAC</vt:lpstr>
      <vt:lpstr>13HC</vt:lpstr>
      <vt:lpstr>14DAB</vt:lpstr>
      <vt:lpstr>15HFP</vt:lpstr>
      <vt:lpstr>16AUDIO</vt:lpstr>
      <vt:lpstr>17CERP</vt:lpstr>
      <vt:lpstr>18CCG-econ</vt:lpstr>
      <vt:lpstr>19CCG-lev</vt:lpstr>
      <vt:lpstr>19a-b nlbDP</vt:lpstr>
      <vt:lpstr>20c LG-econ</vt:lpstr>
      <vt:lpstr>21c CGG-econ</vt:lpstr>
      <vt:lpstr>22c CGG-lev</vt:lpstr>
      <vt:lpstr>24 DOM.DEBT (1)</vt:lpstr>
      <vt:lpstr>24  DOM.DEBT (2)</vt:lpstr>
      <vt:lpstr>24  DOM.DEBT (3)</vt:lpstr>
      <vt:lpstr>25 T-BILLS</vt:lpstr>
      <vt:lpstr>Deficit-Surplus</vt:lpstr>
      <vt:lpstr>'25 T-BILLS'!Ispis_naslova</vt:lpstr>
      <vt:lpstr>'10HV'!Podrucje_ispisa</vt:lpstr>
      <vt:lpstr>'11FZOEU'!Podrucje_ispisa</vt:lpstr>
      <vt:lpstr>'13HC'!Podrucje_ispisa</vt:lpstr>
      <vt:lpstr>'14DAB'!Podrucje_ispisa</vt:lpstr>
      <vt:lpstr>'17CERP'!Podrucje_ispisa</vt:lpstr>
      <vt:lpstr>'18CCG-econ'!Podrucje_ispisa</vt:lpstr>
      <vt:lpstr>'19a-b nlbDP'!Podrucje_ispisa</vt:lpstr>
      <vt:lpstr>'19CCG-lev'!Podrucje_ispisa</vt:lpstr>
      <vt:lpstr>'1Macro'!Podrucje_ispisa</vt:lpstr>
      <vt:lpstr>'22c CGG-lev'!Podrucje_ispisa</vt:lpstr>
      <vt:lpstr>'24  DOM.DEBT (2)'!Podrucje_ispisa</vt:lpstr>
      <vt:lpstr>'24 DOM.DEBT (1)'!Podrucje_ispisa</vt:lpstr>
      <vt:lpstr>'25 T-BILLS'!Podrucje_ispisa</vt:lpstr>
      <vt:lpstr>'2RevDP'!Podrucje_ispisa</vt:lpstr>
      <vt:lpstr>'3ExpDP'!Podrucje_ispisa</vt:lpstr>
      <vt:lpstr>'4nfaDP'!Podrucje_ispisa</vt:lpstr>
      <vt:lpstr>'5faDP'!Podrucje_ispisa</vt:lpstr>
      <vt:lpstr>'6LiabDP'!Podrucje_ispisa</vt:lpstr>
      <vt:lpstr>'7tbl8'!Podrucje_ispisa</vt:lpstr>
      <vt:lpstr>'8a-b nlbDP'!Podrucje_ispisa</vt:lpstr>
      <vt:lpstr>'8GovOp'!Podrucje_ispisa</vt:lpstr>
      <vt:lpstr>'9HZZO'!Podrucje_ispisa</vt:lpstr>
      <vt:lpstr>'Deficit-Surplus'!Podrucje_ispisa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2020-05-12T12:33:43Z</dcterms:created>
  <dcterms:modified xsi:type="dcterms:W3CDTF">2020-05-12T12:38:22Z</dcterms:modified>
</cp:coreProperties>
</file>